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interregfwvl.sharepoint.com/sites/Commun/Documents partages/INTERREG VI/Communication/Site web/Projets acceptés/"/>
    </mc:Choice>
  </mc:AlternateContent>
  <xr:revisionPtr revIDLastSave="2386" documentId="8_{0E508F49-4D76-4296-B542-30EA52F554E4}" xr6:coauthVersionLast="47" xr6:coauthVersionMax="47" xr10:uidLastSave="{C050F4A9-92AB-41C5-8A2C-8DCB5EBE8937}"/>
  <bookViews>
    <workbookView xWindow="-120" yWindow="-16320" windowWidth="29040" windowHeight="15720" activeTab="1" xr2:uid="{00000000-000D-0000-FFFF-FFFF00000000}"/>
  </bookViews>
  <sheets>
    <sheet name="Projecten" sheetId="3" r:id="rId1"/>
    <sheet name="Microprojecten" sheetId="4" r:id="rId2"/>
  </sheets>
  <definedNames>
    <definedName name="_xlnm.Print_Titles" localSheetId="1">Microprojecten!$1:$2</definedName>
    <definedName name="_xlnm.Print_Titles" localSheetId="0">Projecten!$1:$2</definedName>
    <definedName name="_xlnm.Print_Area" localSheetId="1">Microprojecten!$A$3:$M$7</definedName>
    <definedName name="_xlnm.Print_Area" localSheetId="0">Projecten!$A$3:$M$744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0" i="4" l="1"/>
  <c r="K100" i="4"/>
  <c r="M95" i="4"/>
  <c r="K95" i="4"/>
  <c r="M86" i="4"/>
  <c r="K86" i="4"/>
  <c r="M83" i="4"/>
  <c r="K83" i="4"/>
  <c r="M78" i="4"/>
  <c r="K78" i="4"/>
  <c r="M72" i="4"/>
  <c r="K72" i="4"/>
  <c r="M68" i="4"/>
  <c r="K68" i="4"/>
  <c r="M65" i="4"/>
  <c r="K65" i="4"/>
  <c r="M62" i="4"/>
  <c r="K62" i="4"/>
  <c r="M59" i="4"/>
  <c r="K59" i="4"/>
  <c r="M57" i="4"/>
  <c r="K57" i="4"/>
  <c r="M54" i="4"/>
  <c r="K54" i="4"/>
  <c r="M51" i="4"/>
  <c r="K51" i="4"/>
  <c r="M46" i="4"/>
  <c r="K46" i="4"/>
  <c r="M43" i="4"/>
  <c r="K43" i="4"/>
  <c r="M38" i="4"/>
  <c r="K38" i="4"/>
  <c r="M34" i="4"/>
  <c r="K34" i="4"/>
  <c r="M31" i="4"/>
  <c r="K31" i="4"/>
  <c r="M29" i="4"/>
  <c r="K29" i="4"/>
  <c r="M26" i="4"/>
  <c r="K26" i="4"/>
  <c r="M22" i="4"/>
  <c r="K22" i="4"/>
  <c r="M19" i="4"/>
  <c r="K19" i="4"/>
  <c r="M16" i="4"/>
  <c r="K16" i="4"/>
  <c r="M13" i="4"/>
  <c r="K13" i="4"/>
  <c r="M10" i="4"/>
  <c r="K10" i="4"/>
  <c r="M7" i="4"/>
  <c r="K7" i="4"/>
  <c r="M102" i="4" l="1"/>
  <c r="K102" i="4"/>
  <c r="M101" i="4"/>
  <c r="K101" i="4"/>
  <c r="M103" i="4"/>
  <c r="M742" i="3" l="1"/>
  <c r="K742" i="3"/>
  <c r="M731" i="3"/>
  <c r="K731" i="3"/>
  <c r="M723" i="3"/>
  <c r="K723" i="3"/>
  <c r="M715" i="3"/>
  <c r="K715" i="3"/>
  <c r="M710" i="3"/>
  <c r="K710" i="3"/>
  <c r="M688" i="3"/>
  <c r="K688" i="3"/>
  <c r="M677" i="3"/>
  <c r="K677" i="3"/>
  <c r="M661" i="3"/>
  <c r="K661" i="3"/>
  <c r="M647" i="3"/>
  <c r="K647" i="3"/>
  <c r="M636" i="3"/>
  <c r="K636" i="3"/>
  <c r="M626" i="3"/>
  <c r="K626" i="3"/>
  <c r="M624" i="3"/>
  <c r="K624" i="3"/>
  <c r="M615" i="3"/>
  <c r="K615" i="3"/>
  <c r="M603" i="3"/>
  <c r="K603" i="3"/>
  <c r="M597" i="3"/>
  <c r="K597" i="3"/>
  <c r="M587" i="3"/>
  <c r="K587" i="3"/>
  <c r="M580" i="3"/>
  <c r="K580" i="3"/>
  <c r="M565" i="3"/>
  <c r="K565" i="3"/>
  <c r="M558" i="3"/>
  <c r="K558" i="3"/>
  <c r="M548" i="3"/>
  <c r="K548" i="3"/>
  <c r="M538" i="3"/>
  <c r="K538" i="3"/>
  <c r="M530" i="3"/>
  <c r="K530" i="3"/>
  <c r="M519" i="3"/>
  <c r="K519" i="3"/>
  <c r="M511" i="3"/>
  <c r="K511" i="3"/>
  <c r="M501" i="3"/>
  <c r="K501" i="3"/>
  <c r="M472" i="3"/>
  <c r="K472" i="3"/>
  <c r="M462" i="3"/>
  <c r="K462" i="3"/>
  <c r="M455" i="3"/>
  <c r="K455" i="3"/>
  <c r="M452" i="3"/>
  <c r="K452" i="3"/>
  <c r="M443" i="3"/>
  <c r="K443" i="3"/>
  <c r="M429" i="3"/>
  <c r="K429" i="3"/>
  <c r="M419" i="3"/>
  <c r="K419" i="3"/>
  <c r="M410" i="3"/>
  <c r="K410" i="3"/>
  <c r="M402" i="3"/>
  <c r="K402" i="3"/>
  <c r="M395" i="3"/>
  <c r="K395" i="3"/>
  <c r="M383" i="3"/>
  <c r="K383" i="3"/>
  <c r="M373" i="3"/>
  <c r="K373" i="3"/>
  <c r="M364" i="3"/>
  <c r="K364" i="3"/>
  <c r="M354" i="3"/>
  <c r="K354" i="3"/>
  <c r="M348" i="3"/>
  <c r="K348" i="3"/>
  <c r="M336" i="3"/>
  <c r="K336" i="3"/>
  <c r="M327" i="3"/>
  <c r="K327" i="3"/>
  <c r="M308" i="3"/>
  <c r="K308" i="3"/>
  <c r="M301" i="3"/>
  <c r="K301" i="3"/>
  <c r="M291" i="3"/>
  <c r="K291" i="3"/>
  <c r="M281" i="3"/>
  <c r="K281" i="3"/>
  <c r="M269" i="3"/>
  <c r="K269" i="3"/>
  <c r="M259" i="3"/>
  <c r="K259" i="3"/>
  <c r="M239" i="3"/>
  <c r="K239" i="3"/>
  <c r="M231" i="3"/>
  <c r="K231" i="3"/>
  <c r="M224" i="3"/>
  <c r="K224" i="3"/>
  <c r="M218" i="3"/>
  <c r="K218" i="3"/>
  <c r="M210" i="3"/>
  <c r="K210" i="3"/>
  <c r="M203" i="3"/>
  <c r="K203" i="3"/>
  <c r="M199" i="3"/>
  <c r="K199" i="3"/>
  <c r="M192" i="3"/>
  <c r="K192" i="3"/>
  <c r="M182" i="3"/>
  <c r="K182" i="3"/>
  <c r="M176" i="3"/>
  <c r="K176" i="3"/>
  <c r="M166" i="3"/>
  <c r="K166" i="3"/>
  <c r="M156" i="3"/>
  <c r="K156" i="3"/>
  <c r="M148" i="3"/>
  <c r="K148" i="3"/>
  <c r="M143" i="3"/>
  <c r="K143" i="3"/>
  <c r="M136" i="3"/>
  <c r="K136" i="3"/>
  <c r="M130" i="3"/>
  <c r="K130" i="3"/>
  <c r="M125" i="3"/>
  <c r="K125" i="3"/>
  <c r="M120" i="3"/>
  <c r="K120" i="3"/>
  <c r="M112" i="3"/>
  <c r="K112" i="3"/>
  <c r="M100" i="3"/>
  <c r="K100" i="3"/>
  <c r="M92" i="3"/>
  <c r="K92" i="3"/>
  <c r="M85" i="3"/>
  <c r="K85" i="3"/>
  <c r="M77" i="3"/>
  <c r="K77" i="3"/>
  <c r="M73" i="3"/>
  <c r="K73" i="3"/>
  <c r="M67" i="3"/>
  <c r="K67" i="3"/>
  <c r="M56" i="3"/>
  <c r="K56" i="3"/>
  <c r="M48" i="3"/>
  <c r="K48" i="3"/>
  <c r="M39" i="3"/>
  <c r="K39" i="3"/>
  <c r="M21" i="3"/>
  <c r="K21" i="3"/>
  <c r="M16" i="3"/>
  <c r="K16" i="3"/>
  <c r="M11" i="3"/>
  <c r="K11" i="3"/>
  <c r="L741" i="3"/>
  <c r="L740" i="3"/>
  <c r="L739" i="3"/>
  <c r="L738" i="3"/>
  <c r="L737" i="3"/>
  <c r="L736" i="3"/>
  <c r="L735" i="3"/>
  <c r="L734" i="3"/>
  <c r="L733" i="3"/>
  <c r="L732" i="3"/>
  <c r="L730" i="3"/>
  <c r="L729" i="3"/>
  <c r="L728" i="3"/>
  <c r="L727" i="3"/>
  <c r="L726" i="3"/>
  <c r="L725" i="3"/>
  <c r="L724" i="3"/>
  <c r="L722" i="3"/>
  <c r="L721" i="3"/>
  <c r="L720" i="3"/>
  <c r="L719" i="3"/>
  <c r="L718" i="3"/>
  <c r="L717" i="3"/>
  <c r="L716" i="3"/>
  <c r="L714" i="3"/>
  <c r="L713" i="3"/>
  <c r="L712" i="3"/>
  <c r="L711" i="3"/>
  <c r="L709" i="3"/>
  <c r="L708" i="3"/>
  <c r="L707" i="3"/>
  <c r="L706" i="3"/>
  <c r="L705" i="3"/>
  <c r="L704" i="3"/>
  <c r="L703" i="3"/>
  <c r="L702" i="3"/>
  <c r="L701" i="3"/>
  <c r="L700" i="3"/>
  <c r="L699" i="3"/>
  <c r="L698" i="3"/>
  <c r="L697" i="3"/>
  <c r="L696" i="3"/>
  <c r="L695" i="3"/>
  <c r="L694" i="3"/>
  <c r="L693" i="3"/>
  <c r="L692" i="3"/>
  <c r="L691" i="3"/>
  <c r="L690" i="3"/>
  <c r="L689" i="3"/>
  <c r="L687" i="3"/>
  <c r="L686" i="3"/>
  <c r="L685" i="3"/>
  <c r="L684" i="3"/>
  <c r="L683" i="3"/>
  <c r="L682" i="3"/>
  <c r="L681" i="3"/>
  <c r="L680" i="3"/>
  <c r="L679" i="3"/>
  <c r="L678" i="3"/>
  <c r="L676" i="3"/>
  <c r="L675" i="3"/>
  <c r="L674" i="3"/>
  <c r="L673" i="3"/>
  <c r="L672" i="3"/>
  <c r="L671" i="3"/>
  <c r="L670" i="3"/>
  <c r="L669" i="3"/>
  <c r="L668" i="3"/>
  <c r="L667" i="3"/>
  <c r="L666" i="3"/>
  <c r="L665" i="3"/>
  <c r="L664" i="3"/>
  <c r="L663" i="3"/>
  <c r="L662" i="3"/>
  <c r="L660" i="3"/>
  <c r="L659" i="3"/>
  <c r="L658" i="3"/>
  <c r="L657" i="3"/>
  <c r="L656" i="3"/>
  <c r="L655" i="3"/>
  <c r="L654" i="3"/>
  <c r="L653" i="3"/>
  <c r="L652" i="3"/>
  <c r="L651" i="3"/>
  <c r="L650" i="3"/>
  <c r="L649" i="3"/>
  <c r="L648" i="3"/>
  <c r="L646" i="3"/>
  <c r="L645" i="3"/>
  <c r="L644" i="3"/>
  <c r="L643" i="3"/>
  <c r="L642" i="3"/>
  <c r="L641" i="3"/>
  <c r="L640" i="3"/>
  <c r="L639" i="3"/>
  <c r="L638" i="3"/>
  <c r="L637" i="3"/>
  <c r="L635" i="3"/>
  <c r="L634" i="3"/>
  <c r="L633" i="3"/>
  <c r="L632" i="3"/>
  <c r="L631" i="3"/>
  <c r="L630" i="3"/>
  <c r="L629" i="3"/>
  <c r="L628" i="3"/>
  <c r="L627" i="3"/>
  <c r="L625" i="3"/>
  <c r="L623" i="3"/>
  <c r="L622" i="3"/>
  <c r="L621" i="3"/>
  <c r="L620" i="3"/>
  <c r="L619" i="3"/>
  <c r="L618" i="3"/>
  <c r="L617" i="3"/>
  <c r="L616" i="3"/>
  <c r="L614" i="3"/>
  <c r="L613" i="3"/>
  <c r="L612" i="3"/>
  <c r="L611" i="3"/>
  <c r="L610" i="3"/>
  <c r="L609" i="3"/>
  <c r="L608" i="3"/>
  <c r="L607" i="3"/>
  <c r="L570" i="3"/>
  <c r="L571" i="3"/>
  <c r="L572" i="3"/>
  <c r="L573" i="3"/>
  <c r="L574" i="3"/>
  <c r="L575" i="3"/>
  <c r="L576" i="3"/>
  <c r="L577" i="3"/>
  <c r="L578" i="3"/>
  <c r="L579" i="3"/>
  <c r="L581" i="3"/>
  <c r="L582" i="3"/>
  <c r="L583" i="3"/>
  <c r="L584" i="3"/>
  <c r="L585" i="3"/>
  <c r="L586" i="3"/>
  <c r="L588" i="3"/>
  <c r="L589" i="3"/>
  <c r="L590" i="3"/>
  <c r="L591" i="3"/>
  <c r="L592" i="3"/>
  <c r="L593" i="3"/>
  <c r="L594" i="3"/>
  <c r="L595" i="3"/>
  <c r="L596" i="3"/>
  <c r="L598" i="3"/>
  <c r="L599" i="3"/>
  <c r="L600" i="3"/>
  <c r="L601" i="3"/>
  <c r="L602" i="3"/>
  <c r="L569" i="3"/>
  <c r="L526" i="3"/>
  <c r="L527" i="3"/>
  <c r="L528" i="3"/>
  <c r="L529" i="3"/>
  <c r="L531" i="3"/>
  <c r="L532" i="3"/>
  <c r="L533" i="3"/>
  <c r="L534" i="3"/>
  <c r="L535" i="3"/>
  <c r="L536" i="3"/>
  <c r="L537" i="3"/>
  <c r="L539" i="3"/>
  <c r="L540" i="3"/>
  <c r="L541" i="3"/>
  <c r="L542" i="3"/>
  <c r="L543" i="3"/>
  <c r="L544" i="3"/>
  <c r="L545" i="3"/>
  <c r="L546" i="3"/>
  <c r="L547" i="3"/>
  <c r="L549" i="3"/>
  <c r="L550" i="3"/>
  <c r="L551" i="3"/>
  <c r="L552" i="3"/>
  <c r="L553" i="3"/>
  <c r="L554" i="3"/>
  <c r="L555" i="3"/>
  <c r="L556" i="3"/>
  <c r="L557" i="3"/>
  <c r="L559" i="3"/>
  <c r="L560" i="3"/>
  <c r="L561" i="3"/>
  <c r="L562" i="3"/>
  <c r="L563" i="3"/>
  <c r="L564" i="3"/>
  <c r="L525" i="3"/>
  <c r="L479" i="3"/>
  <c r="L480" i="3"/>
  <c r="L481" i="3"/>
  <c r="L482" i="3"/>
  <c r="L483" i="3"/>
  <c r="L484" i="3"/>
  <c r="L485" i="3"/>
  <c r="L486" i="3"/>
  <c r="L487" i="3"/>
  <c r="L488" i="3"/>
  <c r="L489" i="3"/>
  <c r="L490" i="3"/>
  <c r="L491" i="3"/>
  <c r="L492" i="3"/>
  <c r="L493" i="3"/>
  <c r="L494" i="3"/>
  <c r="L495" i="3"/>
  <c r="L496" i="3"/>
  <c r="L497" i="3"/>
  <c r="L498" i="3"/>
  <c r="L499" i="3"/>
  <c r="L500" i="3"/>
  <c r="L502" i="3"/>
  <c r="L503" i="3"/>
  <c r="L504" i="3"/>
  <c r="L505" i="3"/>
  <c r="L506" i="3"/>
  <c r="L507" i="3"/>
  <c r="L508" i="3"/>
  <c r="L509" i="3"/>
  <c r="L510" i="3"/>
  <c r="L512" i="3"/>
  <c r="L513" i="3"/>
  <c r="L514" i="3"/>
  <c r="L515" i="3"/>
  <c r="L516" i="3"/>
  <c r="L517" i="3"/>
  <c r="L518" i="3"/>
  <c r="L478" i="3"/>
  <c r="L407" i="3"/>
  <c r="L408" i="3"/>
  <c r="L409" i="3"/>
  <c r="L411" i="3"/>
  <c r="L412" i="3"/>
  <c r="L413" i="3"/>
  <c r="L414" i="3"/>
  <c r="L415" i="3"/>
  <c r="L416" i="3"/>
  <c r="L417" i="3"/>
  <c r="L418" i="3"/>
  <c r="L420" i="3"/>
  <c r="L421" i="3"/>
  <c r="L422" i="3"/>
  <c r="L423" i="3"/>
  <c r="L424" i="3"/>
  <c r="L425" i="3"/>
  <c r="L426" i="3"/>
  <c r="L427" i="3"/>
  <c r="L428" i="3"/>
  <c r="L430" i="3"/>
  <c r="L431" i="3"/>
  <c r="L432" i="3"/>
  <c r="L433" i="3"/>
  <c r="L434" i="3"/>
  <c r="L435" i="3"/>
  <c r="L436" i="3"/>
  <c r="L437" i="3"/>
  <c r="L438" i="3"/>
  <c r="L439" i="3"/>
  <c r="L440" i="3"/>
  <c r="L441" i="3"/>
  <c r="L442" i="3"/>
  <c r="L444" i="3"/>
  <c r="L445" i="3"/>
  <c r="L446" i="3"/>
  <c r="L447" i="3"/>
  <c r="L448" i="3"/>
  <c r="L449" i="3"/>
  <c r="L450" i="3"/>
  <c r="L451" i="3"/>
  <c r="L453" i="3"/>
  <c r="L454" i="3"/>
  <c r="L456" i="3"/>
  <c r="L457" i="3"/>
  <c r="L458" i="3"/>
  <c r="L459" i="3"/>
  <c r="L460" i="3"/>
  <c r="L461" i="3"/>
  <c r="L463" i="3"/>
  <c r="L464" i="3"/>
  <c r="L465" i="3"/>
  <c r="L466" i="3"/>
  <c r="L467" i="3"/>
  <c r="L468" i="3"/>
  <c r="L469" i="3"/>
  <c r="L470" i="3"/>
  <c r="L471" i="3"/>
  <c r="L406" i="3"/>
  <c r="L388" i="3"/>
  <c r="L389" i="3"/>
  <c r="L390" i="3"/>
  <c r="L391" i="3"/>
  <c r="L392" i="3"/>
  <c r="L393" i="3"/>
  <c r="L394" i="3"/>
  <c r="L396" i="3"/>
  <c r="L397" i="3"/>
  <c r="L398" i="3"/>
  <c r="L399" i="3"/>
  <c r="L400" i="3"/>
  <c r="L401" i="3"/>
  <c r="L387" i="3"/>
  <c r="L315" i="3"/>
  <c r="L316" i="3"/>
  <c r="L317" i="3"/>
  <c r="L318" i="3"/>
  <c r="L319" i="3"/>
  <c r="L320" i="3"/>
  <c r="L321" i="3"/>
  <c r="L322" i="3"/>
  <c r="L323" i="3"/>
  <c r="L324" i="3"/>
  <c r="L325" i="3"/>
  <c r="L326" i="3"/>
  <c r="L328" i="3"/>
  <c r="L329" i="3"/>
  <c r="L330" i="3"/>
  <c r="L331" i="3"/>
  <c r="L332" i="3"/>
  <c r="L333" i="3"/>
  <c r="L334" i="3"/>
  <c r="L335" i="3"/>
  <c r="L337" i="3"/>
  <c r="L338" i="3"/>
  <c r="L339" i="3"/>
  <c r="L340" i="3"/>
  <c r="L341" i="3"/>
  <c r="L342" i="3"/>
  <c r="L343" i="3"/>
  <c r="L344" i="3"/>
  <c r="L345" i="3"/>
  <c r="L346" i="3"/>
  <c r="L347" i="3"/>
  <c r="L349" i="3"/>
  <c r="L350" i="3"/>
  <c r="L351" i="3"/>
  <c r="L352" i="3"/>
  <c r="L353" i="3"/>
  <c r="L355" i="3"/>
  <c r="L356" i="3"/>
  <c r="L357" i="3"/>
  <c r="L358" i="3"/>
  <c r="L359" i="3"/>
  <c r="L360" i="3"/>
  <c r="L361" i="3"/>
  <c r="L362" i="3"/>
  <c r="L363" i="3"/>
  <c r="L365" i="3"/>
  <c r="L366" i="3"/>
  <c r="L367" i="3"/>
  <c r="L368" i="3"/>
  <c r="L369" i="3"/>
  <c r="L370" i="3"/>
  <c r="L371" i="3"/>
  <c r="L372" i="3"/>
  <c r="L374" i="3"/>
  <c r="L375" i="3"/>
  <c r="L376" i="3"/>
  <c r="L377" i="3"/>
  <c r="L378" i="3"/>
  <c r="L379" i="3"/>
  <c r="L380" i="3"/>
  <c r="L381" i="3"/>
  <c r="L382" i="3"/>
  <c r="L314" i="3"/>
  <c r="L236" i="3"/>
  <c r="L237" i="3"/>
  <c r="L238" i="3"/>
  <c r="L240" i="3"/>
  <c r="L241" i="3"/>
  <c r="L242" i="3"/>
  <c r="L243" i="3"/>
  <c r="L244" i="3"/>
  <c r="L245" i="3"/>
  <c r="L246" i="3"/>
  <c r="L247" i="3"/>
  <c r="L248" i="3"/>
  <c r="L249" i="3"/>
  <c r="L250" i="3"/>
  <c r="L251" i="3"/>
  <c r="L252" i="3"/>
  <c r="L253" i="3"/>
  <c r="L254" i="3"/>
  <c r="L255" i="3"/>
  <c r="L256" i="3"/>
  <c r="L257" i="3"/>
  <c r="L258" i="3"/>
  <c r="L260" i="3"/>
  <c r="L261" i="3"/>
  <c r="L262" i="3"/>
  <c r="L263" i="3"/>
  <c r="L264" i="3"/>
  <c r="L265" i="3"/>
  <c r="L266" i="3"/>
  <c r="L267" i="3"/>
  <c r="L268" i="3"/>
  <c r="L270" i="3"/>
  <c r="L271" i="3"/>
  <c r="L272" i="3"/>
  <c r="L273" i="3"/>
  <c r="L274" i="3"/>
  <c r="L275" i="3"/>
  <c r="L276" i="3"/>
  <c r="L277" i="3"/>
  <c r="L278" i="3"/>
  <c r="L279" i="3"/>
  <c r="L280" i="3"/>
  <c r="L282" i="3"/>
  <c r="L283" i="3"/>
  <c r="L284" i="3"/>
  <c r="L285" i="3"/>
  <c r="L286" i="3"/>
  <c r="L287" i="3"/>
  <c r="L288" i="3"/>
  <c r="L289" i="3"/>
  <c r="L290" i="3"/>
  <c r="L292" i="3"/>
  <c r="L293" i="3"/>
  <c r="L294" i="3"/>
  <c r="L295" i="3"/>
  <c r="L296" i="3"/>
  <c r="L297" i="3"/>
  <c r="L298" i="3"/>
  <c r="L299" i="3"/>
  <c r="L300" i="3"/>
  <c r="L302" i="3"/>
  <c r="L303" i="3"/>
  <c r="L304" i="3"/>
  <c r="L305" i="3"/>
  <c r="L306" i="3"/>
  <c r="L307" i="3"/>
  <c r="L235" i="3"/>
  <c r="L6" i="3"/>
  <c r="L7" i="3"/>
  <c r="L8" i="3"/>
  <c r="L9" i="3"/>
  <c r="L10" i="3"/>
  <c r="L12" i="3"/>
  <c r="L13" i="3"/>
  <c r="L14" i="3"/>
  <c r="L15" i="3"/>
  <c r="L17" i="3"/>
  <c r="L18" i="3"/>
  <c r="L19" i="3"/>
  <c r="L20" i="3"/>
  <c r="L22" i="3"/>
  <c r="L23" i="3"/>
  <c r="L24" i="3"/>
  <c r="L25" i="3"/>
  <c r="L26" i="3"/>
  <c r="L27" i="3"/>
  <c r="L28" i="3"/>
  <c r="L29" i="3"/>
  <c r="L30" i="3"/>
  <c r="L31" i="3"/>
  <c r="L32" i="3"/>
  <c r="L33" i="3"/>
  <c r="L34" i="3"/>
  <c r="L35" i="3"/>
  <c r="L36" i="3"/>
  <c r="L37" i="3"/>
  <c r="L38" i="3"/>
  <c r="L40" i="3"/>
  <c r="L41" i="3"/>
  <c r="L42" i="3"/>
  <c r="L43" i="3"/>
  <c r="L44" i="3"/>
  <c r="L45" i="3"/>
  <c r="L46" i="3"/>
  <c r="L47" i="3"/>
  <c r="L49" i="3"/>
  <c r="L50" i="3"/>
  <c r="L51" i="3"/>
  <c r="L52" i="3"/>
  <c r="L53" i="3"/>
  <c r="L54" i="3"/>
  <c r="L55" i="3"/>
  <c r="L57" i="3"/>
  <c r="L58" i="3"/>
  <c r="L59" i="3"/>
  <c r="L60" i="3"/>
  <c r="L61" i="3"/>
  <c r="L62" i="3"/>
  <c r="L63" i="3"/>
  <c r="L64" i="3"/>
  <c r="L65" i="3"/>
  <c r="L66" i="3"/>
  <c r="L68" i="3"/>
  <c r="L69" i="3"/>
  <c r="L70" i="3"/>
  <c r="L71" i="3"/>
  <c r="L72" i="3"/>
  <c r="L74" i="3"/>
  <c r="L75" i="3"/>
  <c r="L76" i="3"/>
  <c r="L78" i="3"/>
  <c r="L79" i="3"/>
  <c r="L80" i="3"/>
  <c r="L81" i="3"/>
  <c r="L82" i="3"/>
  <c r="L83" i="3"/>
  <c r="L84" i="3"/>
  <c r="L86" i="3"/>
  <c r="L87" i="3"/>
  <c r="L88" i="3"/>
  <c r="L89" i="3"/>
  <c r="L90" i="3"/>
  <c r="L91" i="3"/>
  <c r="L93" i="3"/>
  <c r="L94" i="3"/>
  <c r="L95" i="3"/>
  <c r="L96" i="3"/>
  <c r="L97" i="3"/>
  <c r="L98" i="3"/>
  <c r="L99" i="3"/>
  <c r="L101" i="3"/>
  <c r="L102" i="3"/>
  <c r="L103" i="3"/>
  <c r="L104" i="3"/>
  <c r="L105" i="3"/>
  <c r="L106" i="3"/>
  <c r="L107" i="3"/>
  <c r="L108" i="3"/>
  <c r="L109" i="3"/>
  <c r="L110" i="3"/>
  <c r="L111" i="3"/>
  <c r="L113" i="3"/>
  <c r="L114" i="3"/>
  <c r="L115" i="3"/>
  <c r="L116" i="3"/>
  <c r="L117" i="3"/>
  <c r="L118" i="3"/>
  <c r="L119" i="3"/>
  <c r="L121" i="3"/>
  <c r="L122" i="3"/>
  <c r="L123" i="3"/>
  <c r="L124" i="3"/>
  <c r="L126" i="3"/>
  <c r="L127" i="3"/>
  <c r="L128" i="3"/>
  <c r="L129" i="3"/>
  <c r="L131" i="3"/>
  <c r="L132" i="3"/>
  <c r="L133" i="3"/>
  <c r="L134" i="3"/>
  <c r="L135" i="3"/>
  <c r="L137" i="3"/>
  <c r="L138" i="3"/>
  <c r="L139" i="3"/>
  <c r="L140" i="3"/>
  <c r="L141" i="3"/>
  <c r="L142" i="3"/>
  <c r="L144" i="3"/>
  <c r="L145" i="3"/>
  <c r="L146" i="3"/>
  <c r="L147" i="3"/>
  <c r="L149" i="3"/>
  <c r="L150" i="3"/>
  <c r="L151" i="3"/>
  <c r="L152" i="3"/>
  <c r="L153" i="3"/>
  <c r="L154" i="3"/>
  <c r="L155" i="3"/>
  <c r="L157" i="3"/>
  <c r="L158" i="3"/>
  <c r="L159" i="3"/>
  <c r="L160" i="3"/>
  <c r="L161" i="3"/>
  <c r="L162" i="3"/>
  <c r="L163" i="3"/>
  <c r="L164" i="3"/>
  <c r="L165" i="3"/>
  <c r="L167" i="3"/>
  <c r="L168" i="3"/>
  <c r="L169" i="3"/>
  <c r="L170" i="3"/>
  <c r="L171" i="3"/>
  <c r="L172" i="3"/>
  <c r="L173" i="3"/>
  <c r="L174" i="3"/>
  <c r="L175" i="3"/>
  <c r="L177" i="3"/>
  <c r="L178" i="3"/>
  <c r="L179" i="3"/>
  <c r="L180" i="3"/>
  <c r="L181" i="3"/>
  <c r="L183" i="3"/>
  <c r="L184" i="3"/>
  <c r="L185" i="3"/>
  <c r="L186" i="3"/>
  <c r="L187" i="3"/>
  <c r="L188" i="3"/>
  <c r="L189" i="3"/>
  <c r="L190" i="3"/>
  <c r="L191" i="3"/>
  <c r="L193" i="3"/>
  <c r="L194" i="3"/>
  <c r="L195" i="3"/>
  <c r="L196" i="3"/>
  <c r="L197" i="3"/>
  <c r="L198" i="3"/>
  <c r="L200" i="3"/>
  <c r="L201" i="3"/>
  <c r="L202" i="3"/>
  <c r="L204" i="3"/>
  <c r="L205" i="3"/>
  <c r="L206" i="3"/>
  <c r="L207" i="3"/>
  <c r="L208" i="3"/>
  <c r="L209" i="3"/>
  <c r="L211" i="3"/>
  <c r="L212" i="3"/>
  <c r="L213" i="3"/>
  <c r="L214" i="3"/>
  <c r="L215" i="3"/>
  <c r="L216" i="3"/>
  <c r="L217" i="3"/>
  <c r="L219" i="3"/>
  <c r="L220" i="3"/>
  <c r="L221" i="3"/>
  <c r="L222" i="3"/>
  <c r="L223" i="3"/>
  <c r="L225" i="3"/>
  <c r="L226" i="3"/>
  <c r="L227" i="3"/>
  <c r="L228" i="3"/>
  <c r="L229" i="3"/>
  <c r="L230" i="3"/>
  <c r="L5" i="3"/>
  <c r="K103" i="4" l="1"/>
  <c r="L103" i="4" s="1"/>
  <c r="L218" i="3"/>
  <c r="L11" i="3"/>
  <c r="L136" i="3"/>
  <c r="L291" i="3"/>
  <c r="L615" i="3"/>
  <c r="K743" i="3"/>
  <c r="M743" i="3"/>
  <c r="L224" i="3"/>
  <c r="L269" i="3"/>
  <c r="L308" i="3"/>
  <c r="L354" i="3"/>
  <c r="L395" i="3"/>
  <c r="L429" i="3"/>
  <c r="L452" i="3"/>
  <c r="L462" i="3"/>
  <c r="L519" i="3"/>
  <c r="L558" i="3"/>
  <c r="L597" i="3"/>
  <c r="L626" i="3"/>
  <c r="L723" i="3"/>
  <c r="L21" i="3"/>
  <c r="L48" i="3"/>
  <c r="L67" i="3"/>
  <c r="L77" i="3"/>
  <c r="L92" i="3"/>
  <c r="L112" i="3"/>
  <c r="L125" i="3"/>
  <c r="L148" i="3"/>
  <c r="L166" i="3"/>
  <c r="L182" i="3"/>
  <c r="L199" i="3"/>
  <c r="L210" i="3"/>
  <c r="L239" i="3"/>
  <c r="L336" i="3"/>
  <c r="L373" i="3"/>
  <c r="L410" i="3"/>
  <c r="L501" i="3"/>
  <c r="L538" i="3"/>
  <c r="L580" i="3"/>
  <c r="L647" i="3"/>
  <c r="L742" i="3"/>
  <c r="L16" i="3"/>
  <c r="L39" i="3"/>
  <c r="L56" i="3"/>
  <c r="L73" i="3"/>
  <c r="L85" i="3"/>
  <c r="L100" i="3"/>
  <c r="L120" i="3"/>
  <c r="L130" i="3"/>
  <c r="L143" i="3"/>
  <c r="L156" i="3"/>
  <c r="L176" i="3"/>
  <c r="L192" i="3"/>
  <c r="L203" i="3"/>
  <c r="L231" i="3"/>
  <c r="L259" i="3"/>
  <c r="L281" i="3"/>
  <c r="L301" i="3"/>
  <c r="L327" i="3"/>
  <c r="L348" i="3"/>
  <c r="L364" i="3"/>
  <c r="L383" i="3"/>
  <c r="L402" i="3"/>
  <c r="L419" i="3"/>
  <c r="L443" i="3"/>
  <c r="L455" i="3"/>
  <c r="L472" i="3"/>
  <c r="L511" i="3"/>
  <c r="L530" i="3"/>
  <c r="L548" i="3"/>
  <c r="L565" i="3"/>
  <c r="L587" i="3"/>
  <c r="L603" i="3"/>
  <c r="L624" i="3"/>
  <c r="L636" i="3"/>
  <c r="L661" i="3"/>
  <c r="L688" i="3"/>
  <c r="L715" i="3"/>
  <c r="L731" i="3"/>
  <c r="L710" i="3"/>
  <c r="L677" i="3"/>
  <c r="M604" i="3"/>
  <c r="K604" i="3"/>
  <c r="M566" i="3"/>
  <c r="K566" i="3"/>
  <c r="M520" i="3"/>
  <c r="K520" i="3"/>
  <c r="M473" i="3"/>
  <c r="K473" i="3"/>
  <c r="M403" i="3"/>
  <c r="K403" i="3"/>
  <c r="M384" i="3"/>
  <c r="K384" i="3"/>
  <c r="M309" i="3"/>
  <c r="K309" i="3"/>
  <c r="M232" i="3"/>
  <c r="M310" i="3" s="1"/>
  <c r="K232" i="3"/>
  <c r="M521" i="3"/>
  <c r="K521" i="3"/>
  <c r="L743" i="3" l="1"/>
  <c r="L309" i="3"/>
  <c r="L403" i="3"/>
  <c r="L520" i="3"/>
  <c r="L604" i="3"/>
  <c r="M744" i="3"/>
  <c r="L521" i="3"/>
  <c r="K310" i="3"/>
  <c r="L310" i="3" s="1"/>
  <c r="L232" i="3"/>
  <c r="K474" i="3"/>
  <c r="L384" i="3"/>
  <c r="L473" i="3"/>
  <c r="K744" i="3"/>
  <c r="L566" i="3"/>
  <c r="M474" i="3"/>
  <c r="M745" i="3" s="1"/>
  <c r="K745" i="3" l="1"/>
  <c r="L745" i="3" s="1"/>
  <c r="L744" i="3"/>
  <c r="L474" i="3"/>
</calcChain>
</file>

<file path=xl/sharedStrings.xml><?xml version="1.0" encoding="utf-8"?>
<sst xmlns="http://schemas.openxmlformats.org/spreadsheetml/2006/main" count="5396" uniqueCount="1517">
  <si>
    <t>Projectacroniem</t>
  </si>
  <si>
    <t>Prioriteit van het programma</t>
  </si>
  <si>
    <t>Rol van de projectpartner</t>
  </si>
  <si>
    <t>Acroniem of afkorting van de projectpartner</t>
  </si>
  <si>
    <t>Volledige naam van de projectpartner</t>
  </si>
  <si>
    <t>Hoofdadres van de projectpartner - NUTS 2</t>
  </si>
  <si>
    <t>Hoofdadres van de projectpartner - NUTS 3</t>
  </si>
  <si>
    <t>EFRO</t>
  </si>
  <si>
    <t>EFRO % tarief</t>
  </si>
  <si>
    <t>Totaal in aanmerking komend budget</t>
  </si>
  <si>
    <t>0100001</t>
  </si>
  <si>
    <t>CROSS4MOBILITY</t>
  </si>
  <si>
    <t>3</t>
  </si>
  <si>
    <t>3.2</t>
  </si>
  <si>
    <t>Projectleider</t>
  </si>
  <si>
    <t>MOBILESEM</t>
  </si>
  <si>
    <t>Mobilité dans l'Entre Sambre et Meuse</t>
  </si>
  <si>
    <t>Prov. Namur (BE35)</t>
  </si>
  <si>
    <t>Arr. Philippeville (BE353)</t>
  </si>
  <si>
    <t>Projectpartner</t>
  </si>
  <si>
    <t>CREAT</t>
  </si>
  <si>
    <t>Centre de Recherches et d’Etudes pour l’Action Territoriale</t>
  </si>
  <si>
    <t>Prov. Brabant Wallon (BE31)</t>
  </si>
  <si>
    <t>Arr. Nivelles (BE310)</t>
  </si>
  <si>
    <t>ADU</t>
  </si>
  <si>
    <t>Agence de Développement et d’Urbanisme Sambre-Avesnois Hainaut Thiérache</t>
  </si>
  <si>
    <t>Nord-Pas de Calais (FRE1)</t>
  </si>
  <si>
    <t>Nord (FRE11)</t>
  </si>
  <si>
    <t>AUDRR</t>
  </si>
  <si>
    <t>Agence d'Urbanisme de Développement et prospective de la Région de Reims</t>
  </si>
  <si>
    <t>Champagne-Ardenne (FRF2)</t>
  </si>
  <si>
    <t>Marne (FRF23)</t>
  </si>
  <si>
    <t>Ardennes (FRF21)</t>
  </si>
  <si>
    <t>Esp Env</t>
  </si>
  <si>
    <t>Espace Environnement asbl</t>
  </si>
  <si>
    <t>Prov. Hainaut (BE32)</t>
  </si>
  <si>
    <t>Arr. Charleroi (BE32B)</t>
  </si>
  <si>
    <t>SMPNRA</t>
  </si>
  <si>
    <t>Syndicat Mixte du Parc naturel régional de l’Avesnois</t>
  </si>
  <si>
    <t>SAMBREMOBILITES</t>
  </si>
  <si>
    <t>SYNDICAT MIXTE SAMBRE MOBILITES</t>
  </si>
  <si>
    <t>MOMIGNIES</t>
  </si>
  <si>
    <t>Commune de Momignies</t>
  </si>
  <si>
    <t>Arr. Thuin (BE32D)</t>
  </si>
  <si>
    <t>VIROINVAL</t>
  </si>
  <si>
    <t>Commune de Viroinval</t>
  </si>
  <si>
    <t>ARC</t>
  </si>
  <si>
    <t>2</t>
  </si>
  <si>
    <t>2.4</t>
  </si>
  <si>
    <t xml:space="preserve">HD Gestion </t>
  </si>
  <si>
    <t>Arr. Mons (BE323)</t>
  </si>
  <si>
    <t>Mons</t>
  </si>
  <si>
    <t>Mo</t>
  </si>
  <si>
    <t>Ville de Mouscron</t>
  </si>
  <si>
    <t>Arr. Tournai-Mouscron (BE328)</t>
  </si>
  <si>
    <t>USAN</t>
  </si>
  <si>
    <t>Union Syndicale d'Aménagement hydraulique du Nord</t>
  </si>
  <si>
    <t>PFO</t>
  </si>
  <si>
    <t>Province de Flandre occidentale</t>
  </si>
  <si>
    <t>Prov. West-Vlaanderen (BE25)</t>
  </si>
  <si>
    <t>Arr. Brugge (BE251)</t>
  </si>
  <si>
    <t>MEPN</t>
  </si>
  <si>
    <t>Maison de l'Eau, de la Pêche et de la Nature</t>
  </si>
  <si>
    <t>Roubaix</t>
  </si>
  <si>
    <t>C-W</t>
  </si>
  <si>
    <t>Ville de Comines-Warneton</t>
  </si>
  <si>
    <t>Rbx</t>
  </si>
  <si>
    <t>Ville de Roubaix</t>
  </si>
  <si>
    <t>VY</t>
  </si>
  <si>
    <t>Ville d'Ypres</t>
  </si>
  <si>
    <t>Arr. Ieper (BE253)</t>
  </si>
  <si>
    <t>Picardie (FRE2)</t>
  </si>
  <si>
    <t>Somme (FRE23)</t>
  </si>
  <si>
    <t>Arr. Ath (BE32A)</t>
  </si>
  <si>
    <t>Région de Bruxelles-Capitale/ Brussels Hoofdstedelijk Gewest (BE10)</t>
  </si>
  <si>
    <t>Arr. de Bruxelles-Capitale/Arr. Brussel-Hoofdstad (BE100)</t>
  </si>
  <si>
    <t>Arr. Namur (BE352)</t>
  </si>
  <si>
    <t>Prov. Luxembourg (BE) (BE34)</t>
  </si>
  <si>
    <t>Arr. Marche-en-Famenne (BE343)</t>
  </si>
  <si>
    <t>Prov. Oost-Vlaanderen (BE23)</t>
  </si>
  <si>
    <t>Arr. Gent (BE234)</t>
  </si>
  <si>
    <t>VLL</t>
  </si>
  <si>
    <t>CEC</t>
  </si>
  <si>
    <t>Cluster Eco-construction ASBL</t>
  </si>
  <si>
    <t>Cluster Eco-construction</t>
  </si>
  <si>
    <t>CAMVS</t>
  </si>
  <si>
    <t>Communauté d'Agglomération Maubeuge Val de Sambre</t>
  </si>
  <si>
    <t>Centrale Lille</t>
  </si>
  <si>
    <t>IDETA</t>
  </si>
  <si>
    <t>IPALLE</t>
  </si>
  <si>
    <t>SciencesPoLille</t>
  </si>
  <si>
    <t>Sciences Po Lille</t>
  </si>
  <si>
    <t>Lille</t>
  </si>
  <si>
    <t>UCLouvain</t>
  </si>
  <si>
    <t>Université catholique de Louvain</t>
  </si>
  <si>
    <t>Vilogia</t>
  </si>
  <si>
    <t>2.5</t>
  </si>
  <si>
    <t>UMONS</t>
  </si>
  <si>
    <t>Université de Mons</t>
  </si>
  <si>
    <t>CNRS</t>
  </si>
  <si>
    <t>ULille</t>
  </si>
  <si>
    <t>UGent</t>
  </si>
  <si>
    <t>MaNo</t>
  </si>
  <si>
    <t>Materia Nova ASBL</t>
  </si>
  <si>
    <t>Institut Scientifique de Service Public</t>
  </si>
  <si>
    <t>Prov. Liège (BE33)</t>
  </si>
  <si>
    <t>Arr. Liège (BE332)</t>
  </si>
  <si>
    <t>AGL</t>
  </si>
  <si>
    <t>4</t>
  </si>
  <si>
    <t>4.6</t>
  </si>
  <si>
    <t>FCW</t>
  </si>
  <si>
    <t>Fondation Chimay-Wartoise, Fondation d’Utilité Publique (FUP)</t>
  </si>
  <si>
    <t>PNAM</t>
  </si>
  <si>
    <t>Parc naturel de l’Ardenne méridionale</t>
  </si>
  <si>
    <t>Arr. Dinant (BE351)</t>
  </si>
  <si>
    <t>PNRA</t>
  </si>
  <si>
    <t>Parc naturel régional des Ardennes</t>
  </si>
  <si>
    <t>PNVH</t>
  </si>
  <si>
    <t>Parc Naturel Viroin-Hermeton</t>
  </si>
  <si>
    <t>APST</t>
  </si>
  <si>
    <t>Association des Prestataires de Soins de la Thiérache franco-belge Asbl</t>
  </si>
  <si>
    <t>GEIE Albatros</t>
  </si>
  <si>
    <t>Groupement (Médico-Social) Européen d’Intérêt Economique ALBATROS</t>
  </si>
  <si>
    <t>Club Albatros</t>
  </si>
  <si>
    <t>Club Albatros Asbl</t>
  </si>
  <si>
    <t>APAJH08</t>
  </si>
  <si>
    <t>Association Pour Adultes et Jeunes en situation de Handicap des Ardennes</t>
  </si>
  <si>
    <t>0100014</t>
  </si>
  <si>
    <t>ATRT</t>
  </si>
  <si>
    <t>ADTA</t>
  </si>
  <si>
    <t>Agence de Développement Touristique des Ardennes</t>
  </si>
  <si>
    <t>MTPDL</t>
  </si>
  <si>
    <t>Maison du Tourisme Pays des Lacs</t>
  </si>
  <si>
    <t>MTEM</t>
  </si>
  <si>
    <t>Maison du Tourisme Explore Meuse</t>
  </si>
  <si>
    <t>Parc Naturel Régional des Ardennes</t>
  </si>
  <si>
    <t>Parc Naturel de l'Ardenne Méridionale</t>
  </si>
  <si>
    <t>Arr. Neufchâteau (BE344)</t>
  </si>
  <si>
    <t>MTPBA</t>
  </si>
  <si>
    <t>Maison du Tourisme du Pays de Bouillon en Ardenne</t>
  </si>
  <si>
    <t>Bouillon</t>
  </si>
  <si>
    <t>FTPLUX</t>
  </si>
  <si>
    <t>Fédération touristique de la Province de Luxembourg.</t>
  </si>
  <si>
    <t>Arr. Arlon (BE341)</t>
  </si>
  <si>
    <t>MAKE.ORG</t>
  </si>
  <si>
    <t>Make.Org Association</t>
  </si>
  <si>
    <t>Ile-de-France (FR10)</t>
  </si>
  <si>
    <t>Paris (FR101)</t>
  </si>
  <si>
    <t>UNAT GE</t>
  </si>
  <si>
    <t>Union Nationale des associations de Tourisme et de Plein Air du grand Est</t>
  </si>
  <si>
    <t>Lorraine (FRF3)</t>
  </si>
  <si>
    <t>Meurthe-et-Moselle (FRF31)</t>
  </si>
  <si>
    <t>GAL Nov'Ardenne</t>
  </si>
  <si>
    <t>Groupe d'Action Locale Nov'Ardenne</t>
  </si>
  <si>
    <t>AntiRési</t>
  </si>
  <si>
    <t>1</t>
  </si>
  <si>
    <t>1.1</t>
  </si>
  <si>
    <t>CRIBC</t>
  </si>
  <si>
    <t>Centre de Recherche de l'Industrie Belge de la Céramique</t>
  </si>
  <si>
    <t>Belgian Ceramic Research Centre</t>
  </si>
  <si>
    <t>URCA</t>
  </si>
  <si>
    <t>Université de Reims Champagne-Ardenne</t>
  </si>
  <si>
    <t>CRITT MI</t>
  </si>
  <si>
    <t>CRITT Matériaux Innovation</t>
  </si>
  <si>
    <t>UPHF</t>
  </si>
  <si>
    <t>Université Polytechnique Hauts-de-France</t>
  </si>
  <si>
    <t>CER</t>
  </si>
  <si>
    <t>CERGroupe</t>
  </si>
  <si>
    <t>ERM</t>
  </si>
  <si>
    <t>EuraMaterials</t>
  </si>
  <si>
    <t>Centexbel</t>
  </si>
  <si>
    <t xml:space="preserve">Wetenschappelijk en technisch centrum voor de Belgische textielindustrie </t>
  </si>
  <si>
    <t>COMPOVERT</t>
  </si>
  <si>
    <t>Certech</t>
  </si>
  <si>
    <t>CEntre de Ressources TEchnologiques en CHimie</t>
  </si>
  <si>
    <t>Arr. Soignies (BE32C)</t>
  </si>
  <si>
    <t>Université de Reims Champagne Ardenne</t>
  </si>
  <si>
    <t>ULiège - GxABT</t>
  </si>
  <si>
    <t>Université de Liège</t>
  </si>
  <si>
    <t>Centre Régional d’Innovation et de Transfert de Technologie – Matériaux Innovation</t>
  </si>
  <si>
    <t>IMT NORD EUROPE</t>
  </si>
  <si>
    <t>Ecole Nationale Supérieure Mines Télécom Lille Douai</t>
  </si>
  <si>
    <t>Centre pour l’Agronomie et l’Agro-industrie de la Province de Hainaut</t>
  </si>
  <si>
    <t>Carah asbl</t>
  </si>
  <si>
    <t>Centre pour l'Agronomie et l'Agro-industrie de la Province de Hainaut</t>
  </si>
  <si>
    <t>Amiens</t>
  </si>
  <si>
    <t>TECH4FAB</t>
  </si>
  <si>
    <t>CRIBC (CWOBKN)</t>
  </si>
  <si>
    <t>Centre de Recherches de l'Industrie Belge de la Céramique</t>
  </si>
  <si>
    <t>P3D</t>
  </si>
  <si>
    <t>PLATINIUM 3D</t>
  </si>
  <si>
    <t>Université Polytechnique Hauts-De-France</t>
  </si>
  <si>
    <t>Centre Régional d'Innovation et de Transfert de Technologie - Matériaux Innovation</t>
  </si>
  <si>
    <t>Materia Nova</t>
  </si>
  <si>
    <t>Sirris</t>
  </si>
  <si>
    <t>Centre National de la Recherche Scientifique</t>
  </si>
  <si>
    <t>Centre Scientifique &amp; technique d l'industrie textile belge</t>
  </si>
  <si>
    <t>Arr. Kortrijk (BE254)</t>
  </si>
  <si>
    <t>Inagro</t>
  </si>
  <si>
    <t>Arr. Roeselare (BE256)</t>
  </si>
  <si>
    <t>EV ILVO</t>
  </si>
  <si>
    <t>ACE</t>
  </si>
  <si>
    <t>Avenir Conseil Elevage</t>
  </si>
  <si>
    <t>CRA-W</t>
  </si>
  <si>
    <t>Centre wallon de Recherches agronomiques</t>
  </si>
  <si>
    <t>IDELE</t>
  </si>
  <si>
    <t>Pas-de-Calais (FRE12)</t>
  </si>
  <si>
    <t>Open Badges for IT</t>
  </si>
  <si>
    <t>4.1</t>
  </si>
  <si>
    <t>Ee-Campus</t>
  </si>
  <si>
    <t>Eurometropolitan e-Campus</t>
  </si>
  <si>
    <t>EuraTech</t>
  </si>
  <si>
    <t>EuraTechnologies</t>
  </si>
  <si>
    <t xml:space="preserve">Intercommunale de Développement Territorial </t>
  </si>
  <si>
    <t>Technocité</t>
  </si>
  <si>
    <t>Technocité ASBL</t>
  </si>
  <si>
    <t>Université de Lille</t>
  </si>
  <si>
    <t>CITC-EURARFID</t>
  </si>
  <si>
    <t xml:space="preserve">CENTRE D'INNOVATION DES TECHNOLOGIES SANS CONTACT EURARFID </t>
  </si>
  <si>
    <t>HD Gestion</t>
  </si>
  <si>
    <t>HD Gestion asbl</t>
  </si>
  <si>
    <t>CA NPDC</t>
  </si>
  <si>
    <t>JUNIA</t>
  </si>
  <si>
    <t>RE-ASSIGN</t>
  </si>
  <si>
    <t>CTP</t>
  </si>
  <si>
    <t>Centre technologique international de la Terre et de la Pierre</t>
  </si>
  <si>
    <t>CENTEXBEL</t>
  </si>
  <si>
    <t>Wetenschappelijk en Technisch Centrum van de Belgische Textielnijverheid</t>
  </si>
  <si>
    <t>Kortrijk</t>
  </si>
  <si>
    <t>CREPIM</t>
  </si>
  <si>
    <t>CREPIM SAS</t>
  </si>
  <si>
    <t>Prov. Vlaams-Brabant (BE24)</t>
  </si>
  <si>
    <t>Arr. Leuven (BE242)</t>
  </si>
  <si>
    <t>FUSION</t>
  </si>
  <si>
    <t>HIT</t>
  </si>
  <si>
    <t>Hainaut Ingénierie Technique - HIT</t>
  </si>
  <si>
    <t>Province de Flandre occidentale (PFO / PWVL)</t>
  </si>
  <si>
    <t>Provincie West-Vlaanderen</t>
  </si>
  <si>
    <t>Union Syndicale d’Aménagement hydraulique du Nord (USAN)</t>
  </si>
  <si>
    <t>SYMSAGEL</t>
  </si>
  <si>
    <t>Clim@Villes</t>
  </si>
  <si>
    <t>2.7</t>
  </si>
  <si>
    <t>PWVL</t>
  </si>
  <si>
    <t>Brugge</t>
  </si>
  <si>
    <t>Arr. Diksmuide (BE252)</t>
  </si>
  <si>
    <t>Diksmuide</t>
  </si>
  <si>
    <t>CCFI</t>
  </si>
  <si>
    <t>Communauté de Communes de Flandre Intérieure</t>
  </si>
  <si>
    <t>Hazebrouck</t>
  </si>
  <si>
    <t>Le Nord</t>
  </si>
  <si>
    <t>Conseil Départemental du Nord</t>
  </si>
  <si>
    <t>ENRx</t>
  </si>
  <si>
    <t>Espaces naturels régionaux</t>
  </si>
  <si>
    <t>CAUE du Nord</t>
  </si>
  <si>
    <t>Conseil d'Architecture, d'Urbanisme et de l'Environnement du Nord</t>
  </si>
  <si>
    <t>CCHF</t>
  </si>
  <si>
    <t>Communauté de Communes des Hauts de Flandre</t>
  </si>
  <si>
    <t>Bergues</t>
  </si>
  <si>
    <t>AUD</t>
  </si>
  <si>
    <t>Agence d'Urbanisme et de Développement Pays de Saint-Omer</t>
  </si>
  <si>
    <t>Gemeente Kuurne</t>
  </si>
  <si>
    <t>Stad Diksmuide</t>
  </si>
  <si>
    <t>Stad Izegem</t>
  </si>
  <si>
    <t>Saint-Omer</t>
  </si>
  <si>
    <t>Ville de Saint-Omer</t>
  </si>
  <si>
    <t>Ville de Bergues</t>
  </si>
  <si>
    <t>Ville de Hazebrouck</t>
  </si>
  <si>
    <t>AgRoboConnect</t>
  </si>
  <si>
    <t xml:space="preserve">Inagro provinciaal extern verzelfstandigd agentschap in privaatrechtelijke vorm vzw.  </t>
  </si>
  <si>
    <t>CA80</t>
  </si>
  <si>
    <t>Chambre Départementale d'Agriculture de la Somme</t>
  </si>
  <si>
    <t>ARVALIS</t>
  </si>
  <si>
    <t xml:space="preserve">CRAW </t>
  </si>
  <si>
    <t xml:space="preserve">Centre Wallon de recherches agronomiques </t>
  </si>
  <si>
    <t>4.5</t>
  </si>
  <si>
    <t>Observatoire régional de la santé Grand Est</t>
  </si>
  <si>
    <t>Alsace (FRF1)</t>
  </si>
  <si>
    <t>Bas-Rhin (FRF11)</t>
  </si>
  <si>
    <t>CHU de Lille</t>
  </si>
  <si>
    <t>Centre Hospitalier Universitaire de Lille</t>
  </si>
  <si>
    <t>AGILITY</t>
  </si>
  <si>
    <t>Ecole Nationale Supérieure Mines Télécom Nord Europe</t>
  </si>
  <si>
    <t>Le Grand Mix</t>
  </si>
  <si>
    <t>Association la Passerelle - Le Grand Mix</t>
  </si>
  <si>
    <t>WW</t>
  </si>
  <si>
    <t>Wilde Westen vzw</t>
  </si>
  <si>
    <t>Destination terrils II</t>
  </si>
  <si>
    <t>EE</t>
  </si>
  <si>
    <t>CPIEterrils</t>
  </si>
  <si>
    <t xml:space="preserve">Centre Permanent d'initiatives pour l'Environnement Chaîne des Terrils </t>
  </si>
  <si>
    <t>Chana</t>
  </si>
  <si>
    <t>Charleroi Nature asbl</t>
  </si>
  <si>
    <t>EDEN 62</t>
  </si>
  <si>
    <t>Espaces départementaux naturels du Pas-de-Calais</t>
  </si>
  <si>
    <t>MBM</t>
  </si>
  <si>
    <t>Mission Bassin Minier</t>
  </si>
  <si>
    <t>ProvHT</t>
  </si>
  <si>
    <t>Province de Hainaut</t>
  </si>
  <si>
    <t>MT MONS</t>
  </si>
  <si>
    <t>Maison du Tourisme de la Région de Mons</t>
  </si>
  <si>
    <t>MT Charleroi</t>
  </si>
  <si>
    <t>Maison du Tourisme du Pays de Charleroi asbl</t>
  </si>
  <si>
    <t>Ville de LL</t>
  </si>
  <si>
    <t>Ville de La Louvière</t>
  </si>
  <si>
    <t>OT CO</t>
  </si>
  <si>
    <t>Office de Tourisme Intercommunal de Cœur d’Ostrevent</t>
  </si>
  <si>
    <t>CCCO</t>
  </si>
  <si>
    <t>Communauté de Communes Cœur d’Ostrevent</t>
  </si>
  <si>
    <t>PMA</t>
  </si>
  <si>
    <t>Pôle métropolitain de l’Artois</t>
  </si>
  <si>
    <t>Culture Commune</t>
  </si>
  <si>
    <t>Culture Commune scène nationale du Bassin minier du Pas-de-Calais</t>
  </si>
  <si>
    <t>LE BOULON</t>
  </si>
  <si>
    <t>LE BOULON - CENTRE NATIONAL DES ARTS DE LA RUE ET DE L’ESPACE PUBLIC</t>
  </si>
  <si>
    <t>Universiteit Gent</t>
  </si>
  <si>
    <t>UTC</t>
  </si>
  <si>
    <t>Oise (FRE22)</t>
  </si>
  <si>
    <t>Orion</t>
  </si>
  <si>
    <t xml:space="preserve">URCA </t>
  </si>
  <si>
    <t xml:space="preserve">Unversité de Reims Champagne-Ardenne </t>
  </si>
  <si>
    <t xml:space="preserve">UNamur </t>
  </si>
  <si>
    <t>Université de Namur</t>
  </si>
  <si>
    <t xml:space="preserve">INERIS </t>
  </si>
  <si>
    <t>Institut national de l'environnement industriel et des risques</t>
  </si>
  <si>
    <t xml:space="preserve">ACTALIA </t>
  </si>
  <si>
    <t>ACTALIA</t>
  </si>
  <si>
    <t>Basse-Normandie (FRD1)</t>
  </si>
  <si>
    <t>Manche (FRD12)</t>
  </si>
  <si>
    <t xml:space="preserve">ULiège </t>
  </si>
  <si>
    <t>ULiège (Laboratoire PeGire, FOCUS, Université de Liège)</t>
  </si>
  <si>
    <t xml:space="preserve">ISSEP </t>
  </si>
  <si>
    <t>Université de technologie de Compiègne</t>
  </si>
  <si>
    <t>REnversC</t>
  </si>
  <si>
    <t>Espace Environnement</t>
  </si>
  <si>
    <t>Parc naturel régional de l’Avesnois</t>
  </si>
  <si>
    <t>FOREM</t>
  </si>
  <si>
    <t>Office wallon de la formation professionnelle et de l’emploi</t>
  </si>
  <si>
    <t>BTP CFA HDF</t>
  </si>
  <si>
    <t>BTP CFA HAUTS-DE-FRANCE</t>
  </si>
  <si>
    <t>AOCDTF</t>
  </si>
  <si>
    <t>Association Ouvrière des Compagnons du Devoir et du Tour de France</t>
  </si>
  <si>
    <t>Retrival</t>
  </si>
  <si>
    <t>Retrival SC</t>
  </si>
  <si>
    <t>Ressources</t>
  </si>
  <si>
    <t xml:space="preserve">Ressources – fédération des entreprises sociales et circulaires </t>
  </si>
  <si>
    <t>TOERANA</t>
  </si>
  <si>
    <t>TOERANA HABITAT</t>
  </si>
  <si>
    <t>Province de Namur</t>
  </si>
  <si>
    <t>BDCO</t>
  </si>
  <si>
    <t>Boulogne sur mer Développement Côte d’Opale</t>
  </si>
  <si>
    <t>BEP</t>
  </si>
  <si>
    <t>Bureau économique de la Province de Namur</t>
  </si>
  <si>
    <t>IDELUX PP</t>
  </si>
  <si>
    <t>Association intercommunale IDELUX Projets publics</t>
  </si>
  <si>
    <t>CD08</t>
  </si>
  <si>
    <t>Conseil départemental des Ardennes</t>
  </si>
  <si>
    <t>CCARM</t>
  </si>
  <si>
    <t>Communauté de communes Ardenne Rives de Meuse</t>
  </si>
  <si>
    <t>CCVPA</t>
  </si>
  <si>
    <t>Communauté de Communes Vallées et Plateau d'Ardenne</t>
  </si>
  <si>
    <t>CCPDL</t>
  </si>
  <si>
    <t>Communauté de Communes des Portes du Luxembourg</t>
  </si>
  <si>
    <t>CCAT</t>
  </si>
  <si>
    <t>CCCP</t>
  </si>
  <si>
    <t>Communauté de communes des Crêtes préardennaises</t>
  </si>
  <si>
    <t>2C2A</t>
  </si>
  <si>
    <t>Communauté de communes de l'Argonne ardennaise</t>
  </si>
  <si>
    <t>Parc naturel Viroin-Hermeton</t>
  </si>
  <si>
    <t>Parc naturel de l'Ardenne méridionale</t>
  </si>
  <si>
    <t>Gedinne</t>
  </si>
  <si>
    <t>Commune de Gedinne</t>
  </si>
  <si>
    <t>Bièvre</t>
  </si>
  <si>
    <t>Commune de Bièvre</t>
  </si>
  <si>
    <t>Commune de Vresse-sur-Semois</t>
  </si>
  <si>
    <t>Ville de Bouillon</t>
  </si>
  <si>
    <t>Neufchâteau</t>
  </si>
  <si>
    <t>Ville de Neufchâteau</t>
  </si>
  <si>
    <t>Herbeumont</t>
  </si>
  <si>
    <t>Commune de Herbeumont</t>
  </si>
  <si>
    <t>Prov.Luxembourg</t>
  </si>
  <si>
    <t>Province de Luxembourg</t>
  </si>
  <si>
    <t>RE-APS</t>
  </si>
  <si>
    <t>Centre Scientifique &amp; technique de l’industrie textile belge</t>
  </si>
  <si>
    <t>CETI</t>
  </si>
  <si>
    <t xml:space="preserve">Centre Européen des Textiles Innovants </t>
  </si>
  <si>
    <t>FEDUSTRIA</t>
  </si>
  <si>
    <t>OR2S</t>
  </si>
  <si>
    <t>Observatoire régional de la santé et du social</t>
  </si>
  <si>
    <t>CEREMA</t>
  </si>
  <si>
    <t>EEDK</t>
  </si>
  <si>
    <t>Ville de Mons</t>
  </si>
  <si>
    <t>Arr. La Louvière (BE329)</t>
  </si>
  <si>
    <t>Trans-Training</t>
  </si>
  <si>
    <t>ES</t>
  </si>
  <si>
    <t>Eurasanté</t>
  </si>
  <si>
    <t>EPL de DOUAI</t>
  </si>
  <si>
    <t>Etablissement Public Local d’Enseignement et de Formation Professionnelle Agricole de Douai</t>
  </si>
  <si>
    <t>Eigen Vermogen van het Instituut voor Landbouw-, Visserij- en Voedingsonderzoek</t>
  </si>
  <si>
    <t>CARAH asbl</t>
  </si>
  <si>
    <t>HEPH-Condorcet</t>
  </si>
  <si>
    <t>Haute Ecole Provinciale de Hainaut-Condorcet</t>
  </si>
  <si>
    <t>SecuWeb</t>
  </si>
  <si>
    <t>TUA West</t>
  </si>
  <si>
    <t>Technische Universitaire Alliantie voor economische transformatie in West-Vlaanderen</t>
  </si>
  <si>
    <t>Howest</t>
  </si>
  <si>
    <t>Hogeschool West-Vlaanderen HOWEST</t>
  </si>
  <si>
    <t>Sirris, le Centre collectif de l'industrie technologique</t>
  </si>
  <si>
    <t>UCLOUVAIN</t>
  </si>
  <si>
    <t>Université Catholique de Louvain</t>
  </si>
  <si>
    <t>Idelux</t>
  </si>
  <si>
    <t>IDELUX Développement</t>
  </si>
  <si>
    <t>CITC</t>
  </si>
  <si>
    <t>Centre d'Innovation des Technologies sans Contact-EuraRFID</t>
  </si>
  <si>
    <t>Groupement d'Intérêt Economique Eurasanté</t>
  </si>
  <si>
    <t>RAAVI</t>
  </si>
  <si>
    <t>SESSAD APF</t>
  </si>
  <si>
    <t>SESSAD APF France handicap pôle enfance jeunesse de l’Aisne</t>
  </si>
  <si>
    <t>Aisne (FRE21)</t>
  </si>
  <si>
    <t>PLS</t>
  </si>
  <si>
    <t>POUR LA SOLIDARITÉ</t>
  </si>
  <si>
    <t>AVIQ</t>
  </si>
  <si>
    <t>Agence Wallonne de la Santé, de la Protection sociale, du Handicap et des Familles</t>
  </si>
  <si>
    <t>UPSYSEN</t>
  </si>
  <si>
    <t>Unité de Psychologie de la Sénescence (Université de Liège – Belgique)</t>
  </si>
  <si>
    <t>VAPH</t>
  </si>
  <si>
    <t>Vlaams Agentschap voor Personen met een Handicap Agence Flamande de Personne en situation d’Handicap</t>
  </si>
  <si>
    <t>0100087</t>
  </si>
  <si>
    <t>3DFORMWORKS</t>
  </si>
  <si>
    <t>INISMa</t>
  </si>
  <si>
    <t>INstitut Interuniversité des Silicates, sols et Matériaux</t>
  </si>
  <si>
    <t>IMT Nord-Europe</t>
  </si>
  <si>
    <t xml:space="preserve">Ecole Nationale Supérieure Mines Telecom Nord Europe </t>
  </si>
  <si>
    <t>Buildwise</t>
  </si>
  <si>
    <t>CSTC opérant sous le nom Buildwise</t>
  </si>
  <si>
    <t>UORL</t>
  </si>
  <si>
    <t>Université d’Orléans</t>
  </si>
  <si>
    <t>Centre — Val de Loire (FRB0)</t>
  </si>
  <si>
    <t>Loiret (FRB06)</t>
  </si>
  <si>
    <t>Université de Lille EPE</t>
  </si>
  <si>
    <t>TEAM2</t>
  </si>
  <si>
    <t>Technologies de l’Environnement Appliquées aux Matières et Matériaux</t>
  </si>
  <si>
    <t>Arr. Veurne (BE258)</t>
  </si>
  <si>
    <t>Koksijde</t>
  </si>
  <si>
    <t>ATD</t>
  </si>
  <si>
    <t>GEIE</t>
  </si>
  <si>
    <t>GEIE Destination Ardenne</t>
  </si>
  <si>
    <t>Hogeschool Gent</t>
  </si>
  <si>
    <t>MANO</t>
  </si>
  <si>
    <t>MATERIA NOVA</t>
  </si>
  <si>
    <t>VerAdMa</t>
  </si>
  <si>
    <t>Institut Interuniversitaire des Silicates Sols et Matériaux</t>
  </si>
  <si>
    <t>UMons</t>
  </si>
  <si>
    <t>Sirris W</t>
  </si>
  <si>
    <t>Sirris Wallonie</t>
  </si>
  <si>
    <t>Platinium 3D</t>
  </si>
  <si>
    <t>Sirris VL</t>
  </si>
  <si>
    <t>Sirris Vlaanderen</t>
  </si>
  <si>
    <t>Healthy Teeth</t>
  </si>
  <si>
    <t>TheraVet</t>
  </si>
  <si>
    <t>TheraVet SA</t>
  </si>
  <si>
    <t>Junia</t>
  </si>
  <si>
    <t>BIO INX</t>
  </si>
  <si>
    <t>BIO INX BV</t>
  </si>
  <si>
    <t>Haute Ecole de Namur Liège Luxembourg</t>
  </si>
  <si>
    <t>Aube (FRF22)</t>
  </si>
  <si>
    <t>UNamur</t>
  </si>
  <si>
    <t>Creativ 'Up</t>
  </si>
  <si>
    <t>1.3</t>
  </si>
  <si>
    <t>TWIST</t>
  </si>
  <si>
    <t>CLUSTER TWIST</t>
  </si>
  <si>
    <t>LLV</t>
  </si>
  <si>
    <t>Louvre Lens Vallée</t>
  </si>
  <si>
    <t>Le Fresnoy</t>
  </si>
  <si>
    <t>Le Fresnoy - Studio national des arts contemporains</t>
  </si>
  <si>
    <t>UARTOIS</t>
  </si>
  <si>
    <t>Université d'Artois</t>
  </si>
  <si>
    <t>DRK</t>
  </si>
  <si>
    <t>Designregio Kortrijk</t>
  </si>
  <si>
    <t>HOWEST</t>
  </si>
  <si>
    <t>Stad Kortrijk</t>
  </si>
  <si>
    <t>ACHEVALD</t>
  </si>
  <si>
    <t>Arr. Oudenaarde (BE235)</t>
  </si>
  <si>
    <t>Stad Brugge</t>
  </si>
  <si>
    <t>IDEA</t>
  </si>
  <si>
    <t>UArtois</t>
  </si>
  <si>
    <t>HOGent</t>
  </si>
  <si>
    <t>CLUED-O</t>
  </si>
  <si>
    <t>Centre de Recherche de l’Industrie Belge de la Céramique</t>
  </si>
  <si>
    <t xml:space="preserve">Centrale Lille </t>
  </si>
  <si>
    <t>ULCO</t>
  </si>
  <si>
    <t>Université du Littoral Côte d'Opale</t>
  </si>
  <si>
    <t>TECHLINK</t>
  </si>
  <si>
    <t xml:space="preserve">POLENERGIE </t>
  </si>
  <si>
    <t>Pôlénergie</t>
  </si>
  <si>
    <t>UGENT</t>
  </si>
  <si>
    <t>Arr. Halle-Vilvoorde (BE241)</t>
  </si>
  <si>
    <t>CIPF</t>
  </si>
  <si>
    <t>Centre pour l’Agronomie et l’agro-industrie de la Province de Hainaut</t>
  </si>
  <si>
    <t>KU Leuven</t>
  </si>
  <si>
    <t>Katholieke Universiteit Leuven</t>
  </si>
  <si>
    <t>CIRCOPLAST</t>
  </si>
  <si>
    <t>UMET_CNRS</t>
  </si>
  <si>
    <t>Centre National de Recherche Scientifique (FRANCE)</t>
  </si>
  <si>
    <t>UMET_ULille</t>
  </si>
  <si>
    <t>VITO</t>
  </si>
  <si>
    <t>Vlaamse Instelling voor Technologisch Onderzoek</t>
  </si>
  <si>
    <t>Prov. Antwerpen (BE21)</t>
  </si>
  <si>
    <t>Arr. Turnhout (BE213)</t>
  </si>
  <si>
    <t>Clim@Monts</t>
  </si>
  <si>
    <t>RLW</t>
  </si>
  <si>
    <t>Regionaal Landschap Westhoek</t>
  </si>
  <si>
    <t>Ieper</t>
  </si>
  <si>
    <t>CW</t>
  </si>
  <si>
    <t>GH</t>
  </si>
  <si>
    <t>Gemeente van Heuvelland</t>
  </si>
  <si>
    <t>HVD</t>
  </si>
  <si>
    <t>huisvandedichter</t>
  </si>
  <si>
    <t>DIAMOND</t>
  </si>
  <si>
    <t xml:space="preserve"> Centre Scientifique et Technique de l’Industrie Textile Belge</t>
  </si>
  <si>
    <t>Materia Nova - Pôle d'excellence dédié aux matériaux</t>
  </si>
  <si>
    <t>Multitel</t>
  </si>
  <si>
    <t xml:space="preserve">Multitel </t>
  </si>
  <si>
    <t>GIE Eurasanté</t>
  </si>
  <si>
    <t>Maison de la Culture d'Amiens</t>
  </si>
  <si>
    <t>MEDIACONNECT</t>
  </si>
  <si>
    <t>Eurométropole</t>
  </si>
  <si>
    <t>Eurométropole Eurometropool Lille-Kortrijk-Tournai</t>
  </si>
  <si>
    <t>WTV</t>
  </si>
  <si>
    <t>WTV Zuid vzw</t>
  </si>
  <si>
    <t>Roeselare</t>
  </si>
  <si>
    <t>Notélé</t>
  </si>
  <si>
    <t>WEO</t>
  </si>
  <si>
    <t>Société de télévision multilocale du Nord Pas de Calais</t>
  </si>
  <si>
    <t>Arr. Oostende (BE255)</t>
  </si>
  <si>
    <t>CCFL</t>
  </si>
  <si>
    <t>Communauté de Communes Flandre Lys</t>
  </si>
  <si>
    <t>Westtoer</t>
  </si>
  <si>
    <t>Westtoer apb</t>
  </si>
  <si>
    <t>CCILB</t>
  </si>
  <si>
    <t>EUTOPIA</t>
  </si>
  <si>
    <t>LUNÉfil</t>
  </si>
  <si>
    <t>CREAT/UCLouvain</t>
  </si>
  <si>
    <t>Centre de Recherches et d’Etudes pour l’Action Territoriale de l'UCLouvain</t>
  </si>
  <si>
    <t>Communauté d’Agglomération Maubeuge Val de Sambre</t>
  </si>
  <si>
    <t>IGRETEC</t>
  </si>
  <si>
    <t>Intercommunale de Gestion et de Réalisation d’Etudes Techniques et Economiques</t>
  </si>
  <si>
    <t>Clim@TouVert</t>
  </si>
  <si>
    <t xml:space="preserve">Autonoom provinciebedrijf Westtoer </t>
  </si>
  <si>
    <t>Poperinge</t>
  </si>
  <si>
    <t>Stad Poperinge</t>
  </si>
  <si>
    <t>Houthulst</t>
  </si>
  <si>
    <t>Gemeente Houthulst</t>
  </si>
  <si>
    <t>Gemeente LP</t>
  </si>
  <si>
    <t xml:space="preserve">Gemeente Langemark-Poelkapelle </t>
  </si>
  <si>
    <t>Stadsbestuur Diksmuide</t>
  </si>
  <si>
    <t>DINGDONG</t>
  </si>
  <si>
    <t>DINGDONG BV</t>
  </si>
  <si>
    <t>Lo-Reninge</t>
  </si>
  <si>
    <t>Stad Lo-Reninge</t>
  </si>
  <si>
    <t>Gemeente Koksijde</t>
  </si>
  <si>
    <t xml:space="preserve">CAUE </t>
  </si>
  <si>
    <t xml:space="preserve">Université de Mons </t>
  </si>
  <si>
    <t>Build-value</t>
  </si>
  <si>
    <t>Cluster Eco-construction asbl</t>
  </si>
  <si>
    <t>CD2E</t>
  </si>
  <si>
    <t>CENTRE DE DEPLOIEMENT DE L’ECO TRANSITION DANS LES ENTREPRISES ET LES TERRITOIRES</t>
  </si>
  <si>
    <t>HD</t>
  </si>
  <si>
    <t>Embuild</t>
  </si>
  <si>
    <t>FRD-CODEM</t>
  </si>
  <si>
    <t>Fibres Recherche Développement - Construction Durable et Ecomatériaux</t>
  </si>
  <si>
    <t>Université d’Artois</t>
  </si>
  <si>
    <t>PMGA</t>
  </si>
  <si>
    <t>Pôle Métropolitain du Grand Amiénois</t>
  </si>
  <si>
    <t>Communauté d’Agglomération d’Amiens Métropole</t>
  </si>
  <si>
    <t xml:space="preserve"> VIBE</t>
  </si>
  <si>
    <t>Vlaams Instituut voor Bio-Ecologische bouwen en wonen</t>
  </si>
  <si>
    <t>Arr. Antwerpen (BE211)</t>
  </si>
  <si>
    <t>ALCOVE</t>
  </si>
  <si>
    <t>CHU Lille</t>
  </si>
  <si>
    <t>ULIEGE</t>
  </si>
  <si>
    <t>Université de Liège - Campus d'Arlon</t>
  </si>
  <si>
    <t>IMT NE</t>
  </si>
  <si>
    <t>Ecole Nationale Supérieure Mines Telecom Lille Douai - IMT Nord-Europe</t>
  </si>
  <si>
    <t>CHU Amiens</t>
  </si>
  <si>
    <t>Centre Hospitalier Universitaire d'Amiens-Picardie</t>
  </si>
  <si>
    <t>CHU Reims</t>
  </si>
  <si>
    <t>Centre Hospitalier Universitaire de Reims</t>
  </si>
  <si>
    <t>CH Arras</t>
  </si>
  <si>
    <t>Centre Hospitalier d'Arras</t>
  </si>
  <si>
    <t>Arras</t>
  </si>
  <si>
    <t>UReims</t>
  </si>
  <si>
    <t>CHU HELORA</t>
  </si>
  <si>
    <t>CHU HELORA : Hôpital de Mons - site Kennedy (ex-Ambroise Paré)</t>
  </si>
  <si>
    <t>IJB</t>
  </si>
  <si>
    <t>Association Hospitalière de Bruxelles – Centre Hospitalier Universitaire Jules Bordet</t>
  </si>
  <si>
    <t>UZ Gent</t>
  </si>
  <si>
    <t>Universitair Ziekenhuis Gent</t>
  </si>
  <si>
    <t>CHU Namur</t>
  </si>
  <si>
    <t>Centre Hospitalier Universitaire Dinant Godinne Sainte-Elisabeth-UCL-Namur</t>
  </si>
  <si>
    <t>UZ Leuven</t>
  </si>
  <si>
    <t>Universitair Ziekenhuis Leuven</t>
  </si>
  <si>
    <t>Psicocap+</t>
  </si>
  <si>
    <t>CNP St-Martin</t>
  </si>
  <si>
    <t>Centre Neuro Psychiatrique Saint-Martin</t>
  </si>
  <si>
    <t>EPSM  Marne</t>
  </si>
  <si>
    <t>Etablissement public de santé mentale de la Marne</t>
  </si>
  <si>
    <t>APRADIS</t>
  </si>
  <si>
    <t>Assoc. pour la professionnalisation, recherche, accompagnement et développt en intervention sociale</t>
  </si>
  <si>
    <t>Similes W</t>
  </si>
  <si>
    <t>Similes Wallonie</t>
  </si>
  <si>
    <t xml:space="preserve">Province Namur </t>
  </si>
  <si>
    <t>ORS Grand Est</t>
  </si>
  <si>
    <t>CRéSaM</t>
  </si>
  <si>
    <t>Centre de référence en santé mentale</t>
  </si>
  <si>
    <t>CH Bélair</t>
  </si>
  <si>
    <t>Centre Hospitalier Bélair</t>
  </si>
  <si>
    <t>HOGENT</t>
  </si>
  <si>
    <t>KU Leuven campus Kulak Kortrijk</t>
  </si>
  <si>
    <t xml:space="preserve">CrossTechXperience </t>
  </si>
  <si>
    <t>DAE STUDIOS</t>
  </si>
  <si>
    <t>Digital Arts &amp; Entertainment Studio’s NV</t>
  </si>
  <si>
    <t>Rubika</t>
  </si>
  <si>
    <t>IMT Nord Europe</t>
  </si>
  <si>
    <t>Institut Mines Télécom Nord Europe</t>
  </si>
  <si>
    <t>Intercommunale de Développement Economique et d'Aménagement du Coeur de Hainaut</t>
  </si>
  <si>
    <t>Trans-Lipo</t>
  </si>
  <si>
    <t>ULiège/GxABT</t>
  </si>
  <si>
    <t>Universite de Liege/Gembloux Agro-Bio Tech</t>
  </si>
  <si>
    <t>CHWAPI</t>
  </si>
  <si>
    <t>Centre Hospitalier de Wallonie Picarde</t>
  </si>
  <si>
    <t>Believe</t>
  </si>
  <si>
    <t>Mda Tourcoing</t>
  </si>
  <si>
    <t>Maison des associations de Tourcoing</t>
  </si>
  <si>
    <t>MPA Charleroi</t>
  </si>
  <si>
    <t>Maison de la Participation et des Associations de Charleroi</t>
  </si>
  <si>
    <t>MDA Roubaix</t>
  </si>
  <si>
    <t>Maison des associations de Roubaix</t>
  </si>
  <si>
    <t>OE</t>
  </si>
  <si>
    <t>Objectif Emploi</t>
  </si>
  <si>
    <t>MDA ESEM</t>
  </si>
  <si>
    <t>Maison des associations de l'Entre-Sambre+Meuse ASBL</t>
  </si>
  <si>
    <t>EMERGE</t>
  </si>
  <si>
    <t>LE PHENIX</t>
  </si>
  <si>
    <t>Le Phénix</t>
  </si>
  <si>
    <t>MCA</t>
  </si>
  <si>
    <t>Le Manège</t>
  </si>
  <si>
    <t>Manège Maubeuge, Scène nationale</t>
  </si>
  <si>
    <t xml:space="preserve">Rose des vents </t>
  </si>
  <si>
    <t>La Rose des Vents Scène Nationale Lille Métropole - Villeneuve d'Ascq</t>
  </si>
  <si>
    <t>Th Beauvaisis</t>
  </si>
  <si>
    <t>Théâtre du Beauvaisis - Scène nationale</t>
  </si>
  <si>
    <t xml:space="preserve">Buda </t>
  </si>
  <si>
    <t>Kunstencentrum BUDA</t>
  </si>
  <si>
    <t>Charleroi danse</t>
  </si>
  <si>
    <t>Charleroi danse, Centre chorégraphique de Wallonie-Bruxelles</t>
  </si>
  <si>
    <t>Th CCN Namur</t>
  </si>
  <si>
    <t>Le Théâtre et le CCN de Namur</t>
  </si>
  <si>
    <t>VIERNULVIER</t>
  </si>
  <si>
    <t>De Grote Post</t>
  </si>
  <si>
    <t>CTB</t>
  </si>
  <si>
    <t>CleanAirBouw</t>
  </si>
  <si>
    <t>Université de Littoral Côte d'Opale</t>
  </si>
  <si>
    <t>Université de Namur asbl</t>
  </si>
  <si>
    <t>Centre d'études et d'expertise sur les risques, la mobilité et l'aménagement</t>
  </si>
  <si>
    <t>OBIWAN</t>
  </si>
  <si>
    <t>UPJV</t>
  </si>
  <si>
    <t>Université de Picardie Jules Verne</t>
  </si>
  <si>
    <t>CARE +</t>
  </si>
  <si>
    <t>SMAEL</t>
  </si>
  <si>
    <t xml:space="preserve">Syndicat Mixte d’Adduction des Eaux de la Lys   </t>
  </si>
  <si>
    <t>Syndicat Mixte pour le Schéma d’Aménagement et de Gestion des Eaux de la Lys</t>
  </si>
  <si>
    <t xml:space="preserve">Chambre d’Agriculture du Nord Pas-de-Calais </t>
  </si>
  <si>
    <t xml:space="preserve">Province de Flandre Occidentale </t>
  </si>
  <si>
    <t>INAGRO</t>
  </si>
  <si>
    <t>Inagro asbl</t>
  </si>
  <si>
    <t xml:space="preserve">Vlaamse Instelling voor Technologisch onderzoek  </t>
  </si>
  <si>
    <t xml:space="preserve">Hogeschool Gent  </t>
  </si>
  <si>
    <t>VMM</t>
  </si>
  <si>
    <t xml:space="preserve">Vlaamse Milieumaatschappij </t>
  </si>
  <si>
    <t>Arr. Aalst (BE231)</t>
  </si>
  <si>
    <t>Food RADARS</t>
  </si>
  <si>
    <t>Chambre de commerce et d’Industrie du Luxembourg belge</t>
  </si>
  <si>
    <t>Wagralim</t>
  </si>
  <si>
    <t>Wagralim asbl</t>
  </si>
  <si>
    <t>POM</t>
  </si>
  <si>
    <t>Provinciale Ontwikkelingsmaatschappij West-Vlaanderen</t>
  </si>
  <si>
    <t>Inagro provinciaal extern verzelfstandigd agentschap in privaatrechtelijke vorm vzw</t>
  </si>
  <si>
    <t>Flanders’ FOOD</t>
  </si>
  <si>
    <t>CCI Ardennes</t>
  </si>
  <si>
    <t>Chambre de commerce et d’Industrie des Ardennes</t>
  </si>
  <si>
    <t xml:space="preserve">Chambre d’Agriculture Nord-Pas de Calais </t>
  </si>
  <si>
    <t>SIRRIS</t>
  </si>
  <si>
    <t>VALCELMAT</t>
  </si>
  <si>
    <t>Inside 3D</t>
  </si>
  <si>
    <t>Centre hospitalier universitaire de Lille</t>
  </si>
  <si>
    <t>Umons</t>
  </si>
  <si>
    <t>Groupement d'intérêt économique Eurasanté</t>
  </si>
  <si>
    <t>UZGent</t>
  </si>
  <si>
    <t>VIVES Zuid</t>
  </si>
  <si>
    <t>Katholieke Hogeschool VIVES Zuid</t>
  </si>
  <si>
    <t>CRIBC (BCRC)</t>
  </si>
  <si>
    <t>Conseil départemental du Nord</t>
  </si>
  <si>
    <t>TOURISM LAB II</t>
  </si>
  <si>
    <t>AGENCE DE DEVELOPPEMENT TERRITORIAL IDETA</t>
  </si>
  <si>
    <t>MT Wapi</t>
  </si>
  <si>
    <t>Maison du Tourisme de la Wallonie picarde</t>
  </si>
  <si>
    <t>Westtoer Autonoom Provinciebedrijf</t>
  </si>
  <si>
    <t>PC Tourisme</t>
  </si>
  <si>
    <t>Agence de Développement et de Réservation Touristique du Pas-de-Calais</t>
  </si>
  <si>
    <t>POM WVL</t>
  </si>
  <si>
    <t>SKILLS4.0</t>
  </si>
  <si>
    <t>Sirris, het collectief centrum van de technologische industrie</t>
  </si>
  <si>
    <t>Syntra West</t>
  </si>
  <si>
    <t>Syntra West vzw</t>
  </si>
  <si>
    <t>MIRAS</t>
  </si>
  <si>
    <t>cvo MIRAS</t>
  </si>
  <si>
    <t>VDAB</t>
  </si>
  <si>
    <t>Vlaamse Dienst voor Arbeidsbemiddeling en Beroepsopleiding</t>
  </si>
  <si>
    <t>MEEF SHS</t>
  </si>
  <si>
    <t>Maison pour l’Entreprise l’Emploi et la Formation Santerre Haute Somme</t>
  </si>
  <si>
    <t>Sud Concept</t>
  </si>
  <si>
    <t>Sud Concept Hauts de France</t>
  </si>
  <si>
    <t>Corse (FRM0)</t>
  </si>
  <si>
    <t>Haute-Corse (FRM02)</t>
  </si>
  <si>
    <t>Entreprendre Ensemble Dunkerque</t>
  </si>
  <si>
    <t>Syntra MVL</t>
  </si>
  <si>
    <t>Syntra Midden-Vlaanderen vzw</t>
  </si>
  <si>
    <t>Arr. Sint-Niklaas (BE236)</t>
  </si>
  <si>
    <t>Cap biodiversité</t>
  </si>
  <si>
    <t>PNRSE</t>
  </si>
  <si>
    <t>Syndicat mixte de gestion du Parc naturel régional Scarpe-Escaut</t>
  </si>
  <si>
    <t>PNPE</t>
  </si>
  <si>
    <t>Parc naturel des Plaines de l'Escaut</t>
  </si>
  <si>
    <t>GON</t>
  </si>
  <si>
    <t>Groupement Ornithologique du Nord</t>
  </si>
  <si>
    <t>CNB</t>
  </si>
  <si>
    <t>Cercle des Naturalistes de Belgique</t>
  </si>
  <si>
    <t>Soignies</t>
  </si>
  <si>
    <t>VideoMap</t>
  </si>
  <si>
    <t>Rencontres AV</t>
  </si>
  <si>
    <t>Rencontres Audiovisuelles</t>
  </si>
  <si>
    <t>Plaine Images</t>
  </si>
  <si>
    <t>Plaine Images /Ville Renouvelée</t>
  </si>
  <si>
    <t>FUP Mons 2025</t>
  </si>
  <si>
    <t>Fondation Mons 2025</t>
  </si>
  <si>
    <t>Maison du Tourisme de Wallonie picarde</t>
  </si>
  <si>
    <t>Clim@YserAa</t>
  </si>
  <si>
    <t>PNRCMO</t>
  </si>
  <si>
    <t>Parc Naturel Régional des Caps et Marais d'Opale</t>
  </si>
  <si>
    <t>CAPSO</t>
  </si>
  <si>
    <t>Communauté d'Agglomération du Pays de Saint-Omer</t>
  </si>
  <si>
    <t>CAUE</t>
  </si>
  <si>
    <t>NPB</t>
  </si>
  <si>
    <t>Natuurpunt Beheer vzw, vereniging voor natuur en landschap in Vlaanderen</t>
  </si>
  <si>
    <t>Arr. Mechelen (BE212)</t>
  </si>
  <si>
    <t>SynDigitalPro</t>
  </si>
  <si>
    <t>Solidaris</t>
  </si>
  <si>
    <t>Solidaris Wallonie</t>
  </si>
  <si>
    <t>OZC</t>
  </si>
  <si>
    <t>OZConsulting</t>
  </si>
  <si>
    <t>UNMS</t>
  </si>
  <si>
    <t>Union Nationale des Mutualités Socialistes - Solidaris</t>
  </si>
  <si>
    <t>CSD Mons-Wapi</t>
  </si>
  <si>
    <t>Centrale de Services à Domicile Mons-Wallonie picarde</t>
  </si>
  <si>
    <t>LRS</t>
  </si>
  <si>
    <t>La Renaissance Sanitaire – Hôpital Villiers-Saint-Denis</t>
  </si>
  <si>
    <t>Groupe VYV</t>
  </si>
  <si>
    <t>UMG Groupe VYV</t>
  </si>
  <si>
    <t>VIVES Noord</t>
  </si>
  <si>
    <t>Hogeschool Vives Noord</t>
  </si>
  <si>
    <t>THERMOHARV</t>
  </si>
  <si>
    <t>Centre Scientifique et Technique de l'Industrie Textile Belge</t>
  </si>
  <si>
    <t>ENSAIT</t>
  </si>
  <si>
    <t>Ecole Nationale Supérieure des Arts et Industries Textiles</t>
  </si>
  <si>
    <t>Trans-Manage</t>
  </si>
  <si>
    <t>ULiege/GxABT</t>
  </si>
  <si>
    <t>Université de Liège/Gembloux Agro-Bio Tech</t>
  </si>
  <si>
    <t>PCG</t>
  </si>
  <si>
    <t>Provinciaal Proefcentrum voor de Groenteteelt Oost-Vlaanderen</t>
  </si>
  <si>
    <t>SeaBioMat</t>
  </si>
  <si>
    <t>IFREMER</t>
  </si>
  <si>
    <t>Institut Français de Recherche pour l’Exploitation de le MER</t>
  </si>
  <si>
    <t>Bretagne (FRH0)</t>
  </si>
  <si>
    <t>Finistère (FRH02)</t>
  </si>
  <si>
    <t>IMTNE</t>
  </si>
  <si>
    <t>Ecole Nationale Supérieure Mines-Télécom Lille Douai</t>
  </si>
  <si>
    <t>Euramaterials</t>
  </si>
  <si>
    <t>AQUIMER</t>
  </si>
  <si>
    <t>VLIZ</t>
  </si>
  <si>
    <t>Vlaams Instituut voor de Zee</t>
  </si>
  <si>
    <t>Eigen Vermogen van het Instituut voor Landbouw- en Visserij Onderzoek</t>
  </si>
  <si>
    <t>VasculAI</t>
  </si>
  <si>
    <t>HAP</t>
  </si>
  <si>
    <t>HELORA - Hôpital de Mons - Site Kennedy - Ambroise Paré</t>
  </si>
  <si>
    <t>CHV</t>
  </si>
  <si>
    <t>Centre Hospitalier de Valenciennes</t>
  </si>
  <si>
    <t>Trans-Pest</t>
  </si>
  <si>
    <t>ULiège-GxABT</t>
  </si>
  <si>
    <t>ITB</t>
  </si>
  <si>
    <t>Institut Technique de la Betterave</t>
  </si>
  <si>
    <t>Chambre de Commerce et d’Industrie des Ardennes</t>
  </si>
  <si>
    <t>Chambre de Commerce et d’Industrie du Luxembourg belge</t>
  </si>
  <si>
    <t>XTraVel Tourism</t>
  </si>
  <si>
    <t>MT PaysdesLacs</t>
  </si>
  <si>
    <t>ADT Aisne</t>
  </si>
  <si>
    <t>Agence de Développement Touristique de l'Aisne</t>
  </si>
  <si>
    <t>ADT Oise</t>
  </si>
  <si>
    <t>Agence de Développement Touristique de l’Oise</t>
  </si>
  <si>
    <t>ADT PasdeCalais</t>
  </si>
  <si>
    <t>Pas-de-Calais Agence de Développement et de Réservation Touristique</t>
  </si>
  <si>
    <t>ADRT Somme</t>
  </si>
  <si>
    <t>Agence de Developpement et de Reservation Touristiques de la Somme</t>
  </si>
  <si>
    <t>TOV</t>
  </si>
  <si>
    <t>Toerisme Oost-Vlaanderen vzw</t>
  </si>
  <si>
    <t>Westtoer autonoom provinciebedrijf</t>
  </si>
  <si>
    <t>PROV W-V</t>
  </si>
  <si>
    <t>Trans-Pathoflax 2.0</t>
  </si>
  <si>
    <t>EVILVO</t>
  </si>
  <si>
    <t>Eigen Vermogen van het Instituut voor Landbouw-, Visserij en Voedingsonderzoek</t>
  </si>
  <si>
    <t>Centre Wallon de Recherches Agronomiques</t>
  </si>
  <si>
    <t>R-EU-CYCLE</t>
  </si>
  <si>
    <t>Triselec</t>
  </si>
  <si>
    <t>SPL Triselec</t>
  </si>
  <si>
    <t>Pack4Food</t>
  </si>
  <si>
    <t>Wagralim ASBL</t>
  </si>
  <si>
    <t>Agria Grand Est</t>
  </si>
  <si>
    <t>SALOME</t>
  </si>
  <si>
    <t xml:space="preserve">MULTITEL </t>
  </si>
  <si>
    <t>REFLECHI</t>
  </si>
  <si>
    <t>CARAH A.S.B.L</t>
  </si>
  <si>
    <t xml:space="preserve">Centre pour l’Agronomie et l’Agro-industrie de la Province de Hainaut  </t>
  </si>
  <si>
    <t>FREDON</t>
  </si>
  <si>
    <t>FREDON Hauts-de-France</t>
  </si>
  <si>
    <t xml:space="preserve">Université de Picardie Jules Verne </t>
  </si>
  <si>
    <t>UNILET</t>
  </si>
  <si>
    <t>Union Nationale Interprofessionnelle des Légumes Transformés</t>
  </si>
  <si>
    <t>PLRN</t>
  </si>
  <si>
    <t>Pôle Légumes Région Nord</t>
  </si>
  <si>
    <t>CrossS3</t>
  </si>
  <si>
    <t>Région HdF</t>
  </si>
  <si>
    <t>Région Hauts-de-France</t>
  </si>
  <si>
    <t>WE</t>
  </si>
  <si>
    <t>Sowaccess SA filiale Wallonie Entreprendre</t>
  </si>
  <si>
    <t>Provincie Henegouwen</t>
  </si>
  <si>
    <t>Syndicat Mixte pour le Schéma d’Aménagement et de Gestion des Eaux de la Lys (SYMSAGEL)</t>
  </si>
  <si>
    <t>SERTIT</t>
  </si>
  <si>
    <t>Université de Strasbourg - UNISTRA</t>
  </si>
  <si>
    <t>ATC</t>
  </si>
  <si>
    <t>Fédération touristique de la Province de Luxembourg</t>
  </si>
  <si>
    <t>Office régional wallon de l’emploi et de la formation</t>
  </si>
  <si>
    <t>TAF Y SCHOOLS</t>
  </si>
  <si>
    <t>Y SCHOOLS</t>
  </si>
  <si>
    <t>CCIA</t>
  </si>
  <si>
    <t>UDOTSI Ardennes</t>
  </si>
  <si>
    <t>Offices de tourisme de France – Union Départementale Ardennes</t>
  </si>
  <si>
    <t>MT PDL</t>
  </si>
  <si>
    <t>MT CF</t>
  </si>
  <si>
    <t>Maison du Tourisme Condroz-Famenne</t>
  </si>
  <si>
    <t>ATLAB</t>
  </si>
  <si>
    <t xml:space="preserve">HENALLUX </t>
  </si>
  <si>
    <t>ADT Aube - STL</t>
  </si>
  <si>
    <t xml:space="preserve">Agence Départementale du Tourisme de l’Aube en Champagne </t>
  </si>
  <si>
    <t>CNPNG</t>
  </si>
  <si>
    <t>Commission de gestion Parc naturel de Gaume</t>
  </si>
  <si>
    <t>Arr. Virton (BE345)</t>
  </si>
  <si>
    <t>MT Paysdeslacs</t>
  </si>
  <si>
    <t>ADT 08</t>
  </si>
  <si>
    <t>HERS</t>
  </si>
  <si>
    <t>Haute Ecole Robert Schuman</t>
  </si>
  <si>
    <t>TOMORR'HOP</t>
  </si>
  <si>
    <t>CER Groupe</t>
  </si>
  <si>
    <t>Chambre d'Agriculture du Nord Pas de Calais</t>
  </si>
  <si>
    <t>Lycée de Douai</t>
  </si>
  <si>
    <t>Établissement Public Local Enseignement Formation Professionnelle Agricole Nord Lycée Douai BIOTECH</t>
  </si>
  <si>
    <t>HDC</t>
  </si>
  <si>
    <t>Houblonnière de la Chistrée</t>
  </si>
  <si>
    <t>Trans-Control</t>
  </si>
  <si>
    <t>PCA</t>
  </si>
  <si>
    <t>Proefcentrum voor de Aardappelteelt vzw.</t>
  </si>
  <si>
    <t>ULiege - GxABT</t>
  </si>
  <si>
    <t xml:space="preserve">Université de Liège/Gembloux Agro-Bio Tech </t>
  </si>
  <si>
    <t>Centre wallon de Recherches Agronomiques</t>
  </si>
  <si>
    <t>UPJV - BioPI</t>
  </si>
  <si>
    <t>Agrostation</t>
  </si>
  <si>
    <t>Haut-Rhin (FRF12)</t>
  </si>
  <si>
    <t>MICROPLAITE</t>
  </si>
  <si>
    <t>SIRRIS - Le Centre Collectif de l'Industrie Technologique</t>
  </si>
  <si>
    <t>Elast2Sustain</t>
  </si>
  <si>
    <t>CEntre de Ressources TEchnologiques en Chimie</t>
  </si>
  <si>
    <t>Universiteit van Reims Champagne-Ardenne</t>
  </si>
  <si>
    <t>Universiteit van Rijsel</t>
  </si>
  <si>
    <t>SAFE</t>
  </si>
  <si>
    <t>AgriClimate</t>
  </si>
  <si>
    <t>FWA</t>
  </si>
  <si>
    <t>Fédération wallonne de l’Agriculture</t>
  </si>
  <si>
    <t>asbl CARAH</t>
  </si>
  <si>
    <t>Centre Indépendant de Promotion Fourragère</t>
  </si>
  <si>
    <t>CGTA</t>
  </si>
  <si>
    <t>Centre de Gestion et Technique Agricole</t>
  </si>
  <si>
    <t>CRAGE</t>
  </si>
  <si>
    <t>Chambre Régionale d’Agriculture du Grand Est</t>
  </si>
  <si>
    <t>Institut de l'Elevage</t>
  </si>
  <si>
    <t>TERRASOLIS</t>
  </si>
  <si>
    <t>CA 5962</t>
  </si>
  <si>
    <t>Chambre d’agriculture du Nord Pas de Calais</t>
  </si>
  <si>
    <t>CDA51</t>
  </si>
  <si>
    <t xml:space="preserve">Chambre Départementale d’Agriculture de la Marne </t>
  </si>
  <si>
    <t>HENRIETTE</t>
  </si>
  <si>
    <t>Prov. Hainaut</t>
  </si>
  <si>
    <t>PNR Avesnois</t>
  </si>
  <si>
    <t>Parc naturel régional de l'Avesnois</t>
  </si>
  <si>
    <t>Parc naturel régional Scarpe-Escaut</t>
  </si>
  <si>
    <t>PNHP</t>
  </si>
  <si>
    <t>Parc naturel des Hauts-Pays</t>
  </si>
  <si>
    <t>Commission de gestion du Parc naturel des Plaines de l’Escaut asbl</t>
  </si>
  <si>
    <t>OT Avesnois</t>
  </si>
  <si>
    <t>Office de Tourisme de l'Avesnois</t>
  </si>
  <si>
    <t>OTCVM</t>
  </si>
  <si>
    <t>Office de Tourisme et des Congrès de Valenciennes Métropole</t>
  </si>
  <si>
    <t>AAC</t>
  </si>
  <si>
    <t>Agence d'Attractivité du Cambrésis</t>
  </si>
  <si>
    <t>OTPH</t>
  </si>
  <si>
    <t>Office de tourisme de la Porte du Hainaut</t>
  </si>
  <si>
    <t>COT</t>
  </si>
  <si>
    <t>Cœur d’Ostrevent Tourisme</t>
  </si>
  <si>
    <t>Maison du tourisme Pays des Lacs</t>
  </si>
  <si>
    <t>MT Mons</t>
  </si>
  <si>
    <t>MT WAPI</t>
  </si>
  <si>
    <t>HD Gestion Asbl</t>
  </si>
  <si>
    <t>Communauté d’Agglomération Maubeuge-Val de Sambre</t>
  </si>
  <si>
    <t>CCPM</t>
  </si>
  <si>
    <t>Communauté de communes du Pays de Mormal</t>
  </si>
  <si>
    <t>CAC</t>
  </si>
  <si>
    <t>Communauté d’Agglomération de Cambrai</t>
  </si>
  <si>
    <t>CAVM</t>
  </si>
  <si>
    <t>Communauté d’Agglomération Valenciennes Métropole</t>
  </si>
  <si>
    <t>CAPH</t>
  </si>
  <si>
    <t>Communauté d’Agglomération de La Porte du Hainaut</t>
  </si>
  <si>
    <t>Trans-e-Bio</t>
  </si>
  <si>
    <t>Multitel asbl</t>
  </si>
  <si>
    <t>UNIVERSITE DE LIEGE/GEMBLOUX AGRO-BIO TECH</t>
  </si>
  <si>
    <t>CENTRE WALLON DE RECHERCHES AGRONOMIQUES</t>
  </si>
  <si>
    <t>ULille-IEMN</t>
  </si>
  <si>
    <t xml:space="preserve">Université de Lille – Institut IEMN </t>
  </si>
  <si>
    <t>CENTRE POUR L'AGRONOMIE ET L'AGRO-INDUSTRIE DE LA PROVINCE DE HAINAUT</t>
  </si>
  <si>
    <t>INAGRO PROVINCIAAL EXTERN VERSELFSTANDIGD AGENTSCHAP IN PRIVAATECHTELIJKE VORM VZW</t>
  </si>
  <si>
    <t>Proefcentrum voor de Aardappelteelt vzw</t>
  </si>
  <si>
    <t>KUL</t>
  </si>
  <si>
    <t>Katholieke universiteit Leuven</t>
  </si>
  <si>
    <t xml:space="preserve">COMMERCE! </t>
  </si>
  <si>
    <t>KERNpunt</t>
  </si>
  <si>
    <t>Provinciaal netwerk van stedelijke ondernemingscentra Vzw</t>
  </si>
  <si>
    <t>POM W-VL</t>
  </si>
  <si>
    <t>Stad Ieper</t>
  </si>
  <si>
    <t>Stad Roeselare</t>
  </si>
  <si>
    <t>EHO</t>
  </si>
  <si>
    <t>Economisch Huis Oostende</t>
  </si>
  <si>
    <t>RCA La Louvière</t>
  </si>
  <si>
    <t>Devllop, Régie Communale Autonome de La Louvière</t>
  </si>
  <si>
    <t>Ville de Soignies</t>
  </si>
  <si>
    <t>BGE HdFrance</t>
  </si>
  <si>
    <t>Boutique de Gestion Espace Hauts de France</t>
  </si>
  <si>
    <t>Ville de Lille</t>
  </si>
  <si>
    <t>Ville d'Amiens</t>
  </si>
  <si>
    <t>Maison du Tourisme de la Wallonie picarde - IDETA</t>
  </si>
  <si>
    <t>Ville d'Arras</t>
  </si>
  <si>
    <t>AUD Saint-Omer</t>
  </si>
  <si>
    <t>Agence d’Urbanisme et de Développement Pays de Saint-Omer</t>
  </si>
  <si>
    <t>XTraVel Mobility</t>
  </si>
  <si>
    <t>Agence de développement territorial IDETA</t>
  </si>
  <si>
    <t>Prov Hainaut</t>
  </si>
  <si>
    <t>CD Nord</t>
  </si>
  <si>
    <t>CD PasdeCalais</t>
  </si>
  <si>
    <t>Conseil départemental du Pas-de-Calais</t>
  </si>
  <si>
    <t>CD Somme</t>
  </si>
  <si>
    <t>Conseil Départemental  de la Somme</t>
  </si>
  <si>
    <t>CD Aisne</t>
  </si>
  <si>
    <t>Conseil Départemental de l'Aisne</t>
  </si>
  <si>
    <t>CD Oise</t>
  </si>
  <si>
    <t>Conseil départemental de l'Oise</t>
  </si>
  <si>
    <t>AITIMI</t>
  </si>
  <si>
    <t>Communauté de communes Ardennes Thiérache</t>
  </si>
  <si>
    <t>Vresse/Semois</t>
  </si>
  <si>
    <t>Florenville</t>
  </si>
  <si>
    <t>Commune de Florenville</t>
  </si>
  <si>
    <t>Prov. de Namur</t>
  </si>
  <si>
    <t>Province du Luxembourg</t>
  </si>
  <si>
    <t>SPW MI</t>
  </si>
  <si>
    <t>Service public de Wallonie Mobilité et Infrastructures</t>
  </si>
  <si>
    <t>Vouziers</t>
  </si>
  <si>
    <t>Commune de Vouziers</t>
  </si>
  <si>
    <t>Crossroads FrWVl</t>
  </si>
  <si>
    <t>POM WVl</t>
  </si>
  <si>
    <t>POM West-Vlaanderen</t>
  </si>
  <si>
    <t>CR HdF</t>
  </si>
  <si>
    <t>Conseil régional Hauts-de-France</t>
  </si>
  <si>
    <t>Wallonie Entreprendre</t>
  </si>
  <si>
    <t>POMOV</t>
  </si>
  <si>
    <t>POM Oost-Vlaanderen</t>
  </si>
  <si>
    <t>VLAIO TB</t>
  </si>
  <si>
    <t>Team Bedrijfstrajecten vzw</t>
  </si>
  <si>
    <t>GEN+</t>
  </si>
  <si>
    <t>Grand E-Nov+</t>
  </si>
  <si>
    <t>POM WVl - KMO</t>
  </si>
  <si>
    <t>CR HdF - PME</t>
  </si>
  <si>
    <t>Conseil Régional Hauts-de-France</t>
  </si>
  <si>
    <t>WE - PME</t>
  </si>
  <si>
    <t>Wallonie Entreprenrde</t>
  </si>
  <si>
    <t>POMOV - KMO</t>
  </si>
  <si>
    <t>GEN+ PME</t>
  </si>
  <si>
    <t xml:space="preserve">Grand E-Nov+ </t>
  </si>
  <si>
    <t>Samenvatting van het project</t>
  </si>
  <si>
    <t xml:space="preserve">CROSS4MOBILITY wil door middel van een grensoverschrijdend partnerschap bijdragen aan de ontwikkeling van duurzame lokale mobiliteit in het gebied van Charleroi Metropool, de noordelijke Franse Ardennen, het Land van Thiérache en het Arrondissement Avesnes-sur-Helpe. In dit gebied steken mensen elke dag de grens over voor heel diverse redenen: werken, gezondheidszorg, winkelen, ontspanning, opleiding, enz.  Ondanks deze dagelijkse grensoverschrijdingen zijn er slechts drie bestaande openbaarvervoersverbindingen. De eigen auto blijft onmisbaar om de grens over te steken. 
CROSS4MOBILITY wil het grensoverschrijdende mobiliteitsaanbod ontwikkelen en diversifiëren door burgers, verkozenen, verenigingen, bedrijven en mobiliteitsdeskundigen in te schakelen. 
In eerste instantie zal een grensoverschrijdend mobiliteitsplan worden opgesteld. Hoewel de grens dagelijks wordt overgestoken, stellen we vast dat er weinig grensoverschrijdende cijfers zijn. Het doel is om de dagelijkse stromen in cijfers en beelden om te zetten. Op basis van deze informatie zullen verbeteringen worden voorgesteld op het vlak van  grensoverschrijdende verbindingen en multimodale infrastructuren.  Sommige van deze aanbevelingen zullen tijdens het project worden uitgevoerd. 
De mobiliteit in een gebied wordt geregeld door een groot aantal operatoren. In een grensoverschrijdend gebied is het aantal operatoren doorgaans nog groter, maar hun interactie is erg zwak. In het grensgebied waar het project zich op richt kennen de verschillende actoren elkaar amper en is er geen gemeenschappelijke aanpak rond mobiliteit. CROSS4MOBILITY wil deze actoren samenbrengen en daarbij de bewoners van de verschillende gebieden betrekken.  Het is de bedoeling om een community van mobiliteitsactoren te creëren die samenwerken om mobiliteitsinitiatieven te ontwikkelen die een antwoord geven aan de mobiliteitsbehoeften van de lokale bewoners. De verschillende actoren zullen regelmatig worden samengebracht rond inspirerende goede praktijken, en dit om samenwerking tussen actoren tot stand te brengen en te versterken en om de reflectie over het thema grensoverschrijdende mobiliteit aan te wakkeren. 
Aan het einde van het project wordt onderzocht hoe een structurele grensoverschrijdende samenwerking rond mobiliteit kan worden opgezet. Deze structuur moet het mogelijk maken om het werken rond grensoverschrijdende mobiliteit duurzaam te maken.
Een van de actiepunten zijn de grensoverschrijdende verbindingen voor openbaar vervoer. Er zijn momenteel slechts drie dergelijke verbindingen over een afstand van 200 km grens. Deze drie verbindingen zijn weinig bekend en de intermodaliteit is slecht ontwikkeld. Nieuwe grensoverschrijdende busroutes zijn gepland tijdens de looptijd van het project. We zijn van plan om deze bestaande en nieuw gecreëerde verbindingen te versterken door de communicatie rond deze lijnen te ondersteunen en door infrastructuren die intermodaliteit vergemakkelijken voor te stellen en te ontwikkelen. Er zullen ook grensoverschrijdende verbindingen worden ontwikkeld die voldoen aan specifieke behoeften. Een oplossing voor vervoer op vraag tussen Belgische en Franse ziekenhuizen van de ZOAST zone Thiérache zal worden bestudeerd en geïmplementeerd om tegemoet te komen aan de transportbehoeften van patiënten zonder wagen. Een ander project betreft het bestuderen en opzetten van een carpoollijn tussen Charleville-Couvin-Charleroi.
Werken aan mobiliteit in een grensoverschrijdend gebied betekent allereerst de omvang en stromen ervan objectiveren. Het betekent ook mobiliteitsexperts van beide kanten van de grens rond de tafel zetten, zodat ze elkaar kunnen leren kennen en in harmonie kunnen werken aan een betere grensoverschrijdende mobiliteit. Het betekent ook nadenken over grensoverschrijdende openbaarvervoersverbindingen in termen van lijnen en intermodale infrastructuur die moeten worden opgezet, en tegelijkertijd meer bekendheid geven aan wat er al bestaat. Maar er zal ook moeten worden samengewerkt met burgers die momenteel gewend zijn hun wagen te gebruiken voor alle verplaatsingen. Bewoners moeten worden aangemoedigd om hun gewoonten te veranderen want zonder verandering van gewoonten zal de ontwikkelde infrastructuur weinig gebruikt worden. CROSS4MOBILITY zal door middel van vervoersplannen in bedrijven, lokale overheden, verenigingen en grensoverschrijdende gemeenschappen werken aan deze gedragsverandering. Nieuwe, duurzamere manieren van zich verplaatsen zullen worden gepromoot door ecomobiliteit, zachte mobiliteit en gedeelde mobiliteit aan te moedigen. Er zullen drie grensoverschrijdende multimodale hubs worden opgezet, die deze gedragsveranderingen zullen ondersteunen.  
Met CROSS4MOBILITY dragen we bij tot de ontwikkeling van een breder, duurzamer en beter gekend mobiliteitsaanbod in de grensoverschrijdende regio van Charleroi Metropool, het noorden van de Franse Ardennen, het Land van Thiérache en het arrondissement Avesnes-sur-Helpe.
</t>
  </si>
  <si>
    <t>Biogebaseerde materialen en producten hebben een hoofdrol te spelen in de transitie naar een circulaire bio-economie om een antwoord te bieden op de ambitie van de Europese Unie (EU) die in haar Green Deal tegen 2050 een klimaatneutraal Europa beoogt.
In lijn met de Europese en regionale strategieën in de drie deelgebieden van het grensoverschrijdende gebied France-Wallonie-Vlaanderen stelt het COMPOVERT-project zich tot doel om functionele composieten met plantaardige versterking te ontwikkelen, met name door lokale (neven)producten te valoriseren zoals lignocellulosevezels of lignine.
In de grensoverschrijdende perimeter bevinden zich talrijke actoren van alle niveaus van de waardeketens van de kunststofindustrie en biocomposieten, gaande van de landbouwsector (vlas-, hennep- en houtvezels) tot fabrikanten en gebruikers van composieten in uiteenlopende sectoren: transport, bouw, sport, consumptiegoederen, medische wereld, voedingsindustrie…
Om te beantwoorden aan de noden van de bedrijven uit diverse sectoren, blijkt een geïntegreerde benadering noodzakelijk waarbij de complementaire competenties, expertise en middelen van de partners van het COMPOVERT-project op het vlak van valorisatie van lignocellulose-biomassa gebundeld worden. In die context zullen de vijf partners van het grensoverschrijdende COMPOVERT-project (Certech, URCA UMR FARE, ULiège-GxABT, CRITT Matériaux Innovation en IMT Nord Europe) hun krachten bundelen om te beantwoorden aan de groeiende vraag naar performante biocomposieten die ethischer, duurzamer en lokaler zijn, in nauwe samenwerking met de vier geassocieerde partners (Bioeconomy For Change, Valbiom, Greenwin en Centexbel).
Voortbouwend op eerdere ontwikkelingen en op hun kennis van de toepassingsmarkten zal het COMPOVERT-team hun grensoverschrijdend toegepast onderzoek richten op enerzijds de materialen (polymeermatrixen, lignocellulose versterkingen of vullingen), en anderzijds de vormgeving en ontwikkeling van multifunctionele biocomposieten.
Door artificiële-intelligentietools centraal in te zetten in de selectie en verwerking van hernieuwbare basisproducten (waaronder organisch afval) wil het COMPOVERT-project de productiviteit wezenlijk verhogen, maar ook de kwaliteit van de vezels en van de lignine die voor biocomposiettoepassingen geïsoleerd kunnen worden. Zo zal het project toelaten om materialen aan te bieden met de kwaliteit vereist door bedrijven en om een gamma van lignines met betere antistatische, antibacteriële en antioxidante eigenschappen voor te stellen. Door bij voorkeur thermoplastische vormen te gebruiken wordt ook de recyclebaarheid in acht genomen.
Naast vezels uit specifieke vlas- en hennepteelten zal het COMPOVERT-project ook werken aan de vormgeving van biocomposieten:
- uit lokale (neven)producten zoals lignine en lignocellulosevezels in alle maten, gaande van cellulose nanofibrillen (CNF’s) tot lange vezels;
- met verschillende kunststof- en composiettechnologieën zoals thermocompressie (met of zonder vacuümassistentie) en draadwikkeling.
De COMPOVERT-partners beschikken over deze volwassen technologieën en beheersen ze. Toch zullen specifieke aanpassingen zich opdringen, bijvoorbeeld voor het 3D-printen van thermoplasten versterkt met ononderbroken vezels. Hierbij stelt het COMPOVERT-team voor om een zeer recente technologie te gebruiken, een duidelijke vooruitgang vergeleken met de bestaande, vrij prijzige oplossingen die op exclusieve materialen gebaseerd zijn.
Vormgeving door co-injectie of co-extrusie zal gebruikt worden om, onder andere, de oppervlakte-eigenschappen van de composieten op basis van lignine aan te passen.
De innoverende 3D-printtechnologie op basis van cellulose nanofibrillen (CNF’s) zal dan weer uitgevoerd worden door neerslag van polymeer-CNF-mengsels in gelvorm.
Dankzij het stevige, zinvolle en evenwichtige grensoverschrijdende consortium van negen COMPOVERT-partners zal het project een cruciale bijdrage leveren tot de toepassing van de bio-economie door competenties te bundelen en kennis aan te wenden en door die over te zetten naar de verschillende sectoren toe en door die naargelang de sector aan te passen.
Het COMPOVERT-project zal voordeel halen uit synergieën en nauwe samenwerking tussen alle partners om de implementatie te bevorderen bij de bedrijven van het Interreg-gebied, zowel in Frankrijk als in België, van duurzame composieten met plantaardige versterking met originele functionele eigenschappen.</t>
  </si>
  <si>
    <t xml:space="preserve">Digitale technologie is een essentieel instrument voor de economische ontwikkeling van Vlaanderen, Hauts de France en Wallonië. De specialisatiestrategieën van deze regio's getuigen hiervan. Er is echter een gebrek aan talent. IT-gerelateerde jobs staan bijvoorbeeld prominent op de joblijsten van Pôle Emploi,FOREM en VDAB. 
In 2022 voerde EY Consulting, onder leiding van EuraTechnologies, een strategische studie uit over de digitale sector, gefinancierd door de Région Hauts-de-France, de Métropole Européenne de Lille en de Banque des Territoires. Deze studie heeft het mogelijk gemaakt om de regionale digitale sector in kaart te brengen en de behoeften van bedrijven in de sector te bepalen, met name op het gebied van werkgelegenheid en vaardigheden. In Hauts-de-France werden in een jaar tijd meer dan 1.200 digitale jobs gecreëerd. 72% van de bevraagde bedrijven ondervindt echter aanwervingsproblemen, met name voor drie knelpuntberoepen: IT-ontwikkeling, IT-beveiliging en verkoop van IT-producten. Om aan de digitale behoeften te voldoen kan Hauts-de-France rekenen op een groot aanbod van opleidingen (80 diploma's op het gebied van informatica in de openbare instellingen voor hoger onderwijs, 69 opleidingen met het label "Grande École du Numérique", enz.), maar hierbij moet er afgestemd worden op de behoeften van de bedrijven. 
Ook in België is gewezen op de behoefte aan digitale vaardigheden. Zo schat Agoria, de federatie van de technologiesector in België, dat het tekort aan mensen in de IT-sector in 2018 in België 16.000 jobs bedroeg en dat dit tegen 2030 kan oplopen tot 30.000 vacatures. Ook het Waalse Gewest heeft hiervoor een specifiek plan: UpSkills Wallonia. Het doel is het stimuleren van opleidingen in digitale vaardigheden om tegemoet te komen aan de behoeften van bedrijven.
De Open Badge, die pas tien jaar geleden werd gecreëerd, is in volle ontwikkeling en wordt al gebruikt door bedrijven als IBM. Ze kunnen worden gebruikt om de samenwerking en de uitwisseling van best practices tussen bedrijven en universiteiten in verschillende grensoverschrijdende regio's te bevorderen, hetgeen kan bijdragen tot de economische ontwikkeling en innovatie in deze regio's. 
Om het succes en de duurzaamheid van een Open Badges systeem te garanderen, moet er diepgaand worden samengewerkt met verschillende belanghebbenden. Het invoeren van dit systeem vereist zowel een gedetailleerd onderzoek naar de behoeften van de verschillende belanghebbenden als onderwijskundig ingenieurswerk. 
Het Open Badges for IT-project is de samenkomst van drie werelden: de academische wereld, het onderwijs en de bedrijfsondersteunende stakeholders. Elke partner zal, afhankelijk van hun specifieke kenmerken, bijdragen tot de uitvoering van dit grensoverschrijdende Open Badges-systeem. De onderzoeksaspecten van het project zullen gezamenlijk worden uitgevoerd door de ULille en de UMons. ULille zal het ontwerp van de implementatie van Open Badges coördineren, terwijl UMons de kwaliteit en de continuïteit van het project zal verzekeren. Er zal bijzondere aandacht worden besteed aan de bedrijfswereld, dankzij het gezamenlijke werk van de actoren die de bedrijven aan weerszijden van de Frans-Belgische grens ondersteunen: EuraTechnologies, CITC en IDETA. De opleidingsorganisaties CITC, Eurometropolitan e-Campus en Technocité zullen Open Badges testen voor hun begunstigden.
De communicatie wordt gezamenlijk beheerd door IDETA en Euratechnologies, terwijl de algemene coördinatie de verantwoordelijkheid is van Ee-Campus. 
Het project richt zich op alle volwassenen die kunnen worden opgeleid, of ze nu een initiële opleiding volgen, in bedrijven werken (openbaar of privé), werkzoekend zijn of projectleiders zijn (zoals start-ups). 
Open Badges for IT is het eerste project dat badges promoot vanuit een grensoverschrijdend perspectief. Als gevolg daarvan zal de mobiliteit van werknemers worden verbeterd en zullen bedrijven gemakkelijker de zeldzame profielen kunnen rekruteren die IT'ers vertegenwoordigen.  Het project zal helpen om een echte grensoverschrijdende gemeenschap rond IT-vaardigheden te creëren. </t>
  </si>
  <si>
    <t>In de context van het Europese Groene Pact en zijn doelstelling van een klimaatneutraal Europa tegen 2050, is de overgang naar een circulaire economie voor kunststoffen een grote uitdaging voor een groot aantal bedrijven. Op Europees niveau wordt het gebruik van gerecycleerde kunststoffen in afgewerkte producten steeds belangrijker, met het initiatief "Circular Plastics Alliance", de ontwerpverordening over verpakking en verpakkingsafval (PPWR) en de kunststoftaks. De grensoverschrijdende regio's hebben ook duidelijke stappen gezet in de richting van verplichte gerecycleerde inhoud (bijvoorbeeld via de Vlarema 9-verordening aan Vlaamse zijde, de AGEC-wet aan Franse zijde of de Circulaire Wallonië-strategie aan Waalse zijde).
Deze nieuwe Europese en regionale bepalingen zullen een impact hebben op veel doelgroepen, waaronder KMO's en bedrijven op alle niveaus van de kunststof- en composietwaardeketen, inclusief recycling, in verschillende sectoren zoals transport, verpakking, bouw, elektrische en elektronische apparatuur, enz. 
In deze context wil het grensoverschrijdende project RE-ASSIGN (REcycling plAStics deSIGN) bedrijven in de Interreg-zone Frankrijk-Wallonië-Vlaanderen ondersteunen bij hun overgang naar een circulaire economie door de ontwikkeling van kunststofproducten waarin gerecyclede materialen zijn verwerkt (ontwerp van recycling) uit post-consumer of pre-consumer stromen (gedefinieerd in overeenstemming met de ISO 14021:2016-norm).
Om zoveel mogelijk gerecycled materiaal in kunststofproducten te verwerken en tegelijkertijd de kwaliteit ervan te garanderen en aan de toepassingsspecificaties te voldoen, is een geïntegreerde grensoverschrijdende aanpak essentieel, die de complementaire vaardigheden, expertise en middelen van vijf partners in toegepast onderzoek - Certech, CTP, Centexbel, CREPIM en IMT Nord Europe - en zeven geassocieerde partners - Essenscia PolyMatters, Plastiwin, Plastium, Team2, OVAM, Valipac en Lavoisier Circular Transition - samenbrengt.
Voortbouwend op eerdere ontwikkelingen en zijn kennis van toepassingsmarkten, zal het RE-ASSIGN-team zijn grensoverschrijdend toegepast onderzoek richten op staalname methodes en voorbehandelingstechnologieën, en op de implementatie van verschillende recyclingtechnieken (mechanisch, chemisch, fysico-chemisch) om batches samenstellingen te verkrijgen met een gerecyclede inhoud van meer dan 20% in massa, die kunnen worden gebruikt in industriële kunststofprocessen.
Om ervoor te zorgen dat gerecyclede materialen van voldoende kwaliteit zijn om te worden verwerkt in industriële kunststofformules, zullen voorbehandelingstechnologieën (versnipperen, zeven, densimetrische of magnetische scheiding, pelletiseren) worden overwogen die zijn aangepast aan de afzettingen en de verwachte prestaties. Om de vereiste voorbehandeling te beoordelen, stelt het RE-ASSIGN-project voor om staalname methodes te ontwikkelen waarmee inkomende stromen zo volledig mogelijk, snel en tegen lagere kosten gekarakteriseerd kunnen worden, rekening houdend met de gewenste uiteindelijke eigenschappen en functionaliteiten.
Naast het optimaliseren van recyclingprocessen zal het RE-ASSIGN project zich richten op het ontwikkelen van formuleringen waarin gerecyclede materialen zijn verwerkt, met als doel het valideren van hun geschiktheid voor verwerking, de kwaliteit van de geproduceerde producten, hun recyclebaarheid en de maximale mate van integratie van gerecyclede materialen die acceptabel is om de beoogde kwaliteit te bereiken.
De ontwikkeling van geavanceerde methoden voor het karakteriseren van gerecyclede kunststoffen zal helpen om de cruciale kwesties van oude additieven, zorgwekkende stoffen, afbraakproducten en de aanwezigheid van NIAS (Not Intenionally Added Substances) aan te pakken.
Via een consortium van een dozijn partners die hun complementaire expertise in de circulaire economie en kunststofrecyclage bundelen, zal het RE-ASSIGN project een belangrijk middel zijn om de circulariteit van kunststoffen te versnellen en kennis te benutten door deze van de ene toepassingssector naar de andere te transponeren en aan te passen.
Het RE-ASSIGN-project zal de synergie en de nauwe samenwerking tussen alle partners benutten om de integratie van gerecycleerde materialen in de kunststofproducten van bedrijven in de Interreg-zone aan te moedigen, zowel aan Belgische als aan Franse zijde.</t>
  </si>
  <si>
    <t>Het Frans-Waalse mijnbekken is een grensoverschrijdend gebied, op het vlak van natuur en cultuur: het is afkomstig uit hetzelfde Europese kolenbekken en heeft een sterke en gemeenschappelijke identiteit. Het mijnverleden wordt erkend door de UNESCO: als “cultureel en levend landschap in voortdurende ontwikkeling” in de ex-regio Nord-Pas-de-Calais en dankzij de belangrijke mijnsites van Wallonië op de Werelderfgoedlijst.
De terrils zijn in de eerste plaats restanten van het industriële verleden en kregen een complexe status doorheen de tijd: het zijn plekken voor ontspanning, maar ook natuurlijke omgevingen met een uitzonderlijk erfgoed dat moet worden behouden. Gezien de opkomst van slow tourism in de periode na covid, groeien de terrils ook uit tot potentieel zeer aantrekkelijke polen in Frankrijk en Wallonië.
Interreg VI Destination terrils II wilt de “destination terrils” in aanzien doen stijgen via de implementatie en promotie van een grensoverschrijdend toeristisch en cultureel aanbod dat wordt opgebouwd rond 15 gehelen van terrils. 
Dit aanbod is zowel innovatief, als duurzaam en inclusief. Het zal worden uitgewerkt op basis van de behoeften van de doelgroepen, om:
•	de kwaliteit en de duurzaamheid van het traject en het onthaal van bezoekers op en tussen de terrils te verbeteren;
•	de ideale omstandigheden te creëren zodat de terrils toegankelijk zijn voor iedereen, ook bezoekers die niet naar de sites kunnen komen of er volop van kunnen genieten;
•	de professionalisering van de spelers te ondersteunen en een economische meerwaarde te creëren in een regio die heel wat te verduren kreeg;
•	de trots van de lokale bevolking te herstellen door hen de mogelijkheid te bieden om deel te nemen aan de transitie van hun grondgebied.
Deze ambitie beantwoordt aan prioriteit 4.6 van het programma en past in een wil om de verworven aspecten uit Interreg Va Destination terrils te kapitaliseren en te openen.
Hiervoor zullen concrete, gevarieerde en complementaire oplossingen ontworpen en geïmplementeerd door de mobilisatie van een grensoverschrijdend en interdisciplinair partnerschap op maat. Dit partnerschap bestaat uit:
-	de meeste partners van het vorige project: Espace Environnement, CPIE Chaîne des Terrils, Carah, Chana, de stad Charleroi;
-	nieuwe partners die de toeristische, culturele en promotionele assen, die voortaan de krachtlijnen van het project vormen, kunnen ontwikkelen: Cœur d’Ostrevent Tourisme, Lens Liévin Tourisme, Maison du Tourisme de la Région de Mons, de stad La Louvière, Maison du Tourisme du Pays de Charleroi, de Provincie Henegouwen, Culture Commune, Le Boulon;
-	de eigenaars/beheerders van de mijnsites/terrils om de gezamenlijke inrichting te faciliteren en de bezoekersstroom te beheren: Eden 62, Mission Bassin Minier, Pôle métropolitain de l’Artois, Département du Nord;
-	de lokale overheden en bovengemeentelijke vzw’s voor de sociaaleconomische ontwikkeling (geassocieerde partners) om de ontwikkeling van het grensoverschrijdende gebied een boost te geven door zich te baseren op de resultaten van het project (IDEA, Centropôle, Communauté de Communes Cœur d’Ostrevent).
Op termijn zullen de geleverde inspanningen leiden tot tastbare resultaten, waaronder:
-	vereenvoudigde oriëntatiefiches en feedback over het innovatieve ecologisch beheer (ecologische begrazingsweiden, handmatig beheer...) voor de eigenaars/beheerders van de terrils;
-	bemiddelingstools en opleidingsmodules voor de gespecialiseerde begeleiders en ambassadeurs van de terrils, die het mogelijk maken om iedereen te verwelkomen op de terrils;
-	de ludieke en technologische voorzieningen maken het mogelijk voor iedereen om het mijnbekken op een andere manier te ontdekken (podcasts, schattenjachten, virtuele bezoeken...);
-	een grensoverschrijdende kaart die een toeristische fiets- en wandelroute bevat, gecombineerd met een kwalitatieve blauwdruk voor het onthaal en de dienstverlening;
-	Installaties en artistieke evenementen voor het brede publiek, gesteund door de storytelling waarin de perceptie van de lokale bevolking wordt verweven.
Bovendien zal dit werk leiden tot een gedeeld bewustzijn van de specifieke kenmerken en, vooral, de waarde van alles wat het Frans-Waalse mijnerfgoed vormt. Het proces zal bepaalde representaties en taalelementen aan het licht brengen die markers vormen voor de differentiatie van het mijnbeken. De verworven resultaten zullen worden vertaald in een uitgebreide multichannel promotiecampagne. Deze zal zich, in verschillende segmenten, richten op de lokale bevolking, de eigenaars en beheerders van de terrils, de dagtoeristen of toeristen in kort verblijf, de lokale toeristische en culturele spelers, de vertegenwoordigers en de media.</t>
  </si>
  <si>
    <t>Het project REnversC staat centraal in het Europees beleid, zoals de Green Deal, de strategieën voor een circulaire economie of intelligente specialisatie van de regio’s... en de huidige milieubelangen.
Het speelt in op de hoofdactiviteit, nl. efficiënte en circulaire renovatie van gebouwen, en draagt actief bij tot het versnellen van de ecologische transitie van de bouwsector, één van de grote verbruikers van hulpbronnen (energie, grondstoffen, water...) en veroorzakers van broeikasgasemissies in de EU.
Om zijn doelstellingen te bereiken en duurzame renovatie te promoten die de sociale en milieu-uitdagingen op geïntegreerde wijze aangaat, gebruikt REnversC het model ‘Quintuple Helix’. Het bevordert de toenadering, uitwisselingen en samenwerking tussen de bedrijven, de universiteiten, de overheden, de maatschappij en de natuur. Het gaat om een onmisbare fase om een globale aanpak op te zetten en echte efficiëntie te bereiken in renovatie.
Hiervoor werd REnversC opgebouwd rond een ongezien grensoverschrijdend partnerschap met tal van spelers dat Espace Environnement (projectleider - BE) verenigt met het Parc Naturel Régional de l’Avesnois (FR), de Cluster Eco-construction (BE), de coöperatieve vereniging Toerana Habitat (FR), Ressources (BE),  Forem (BE), BTP CFA Hauts-de-France (FR), de Association Ouvrière des Compagnons du Devoir et du Tour de France (FR), Retrival (BE), die hun expertise bundelen om de uitdagingen van efficiënte en circulaire renovatie aan te gaan. Deze 9 operators steunen eveneens op:
• Hun 22 partneroperators, uit de waardeketen van de renovatiesector, om een geïntegreerde aanpak toe te passen die op de drie hoofdhefbomen van de transitie werken: de Vraag (bouwheren en projectleiders), het Aanbod (de toekomstige professionals) en de Opleiding (academisch en scholing);
• Een actiegebied dat morfologisch en socio-economisch gezien coherent is en gebaseerd is op een gemeenschappelijke geschiedenis die terug te vinden is in de gebouwen:
historisch Henegouwen. Dit biedt een strategische schaal om een territoriaal operationeel metabolisme te ontwikkelen waar opleidingen gegeven kunnen worden en dat de vaardigheden van de spelers, de uitwisseling van hun kennis en beste praktijken en een transversale samenwerking voor de ontwikkeling van deze toekomstige thema’s kan versterken. 
REnversC richt zijn activiteiten op:
• het opleiden van de spelers van de renovatiesector zodat ze duurzame en milieuvriendelijke praktijken zouden gebruiken en voor koolstofneutraal gaan, in een sector waar hulpbronnen schaarser worden en waar als logisch gevolg daarvan, de kosten stijgen en hen dwingen om hun paradigma’s te heroverwegen;
• het ontwikkelen van transversaliteit tussen de spelers, van ontwerp tot uitvoering, de vereiste voorkennis voor een algemene aanpak en het bereiken van effectieve resultaten op het vlak van renovatie;
• het bevorderen van kennisoverdracht en samenwerkingen;
• het bevorderen van circulariteit in de bouwsector door een proactieve aanpak te hanteren die anticipeert door voornamelijk in te zetten op milieu- en economische belangen. De grensoverschrijdende aanpak maakt het mogelijk de expertise en hulpbronnen te verzamelen die nodig zijn om de huidige hiaten op te vullen op het vlak van vaardigheden in de sector en zorgt voor een strategische schaal voor de verspreiding ervan. De grensoverschrijdende netwerkvorming van spelers van het hergebruik zorgt voor het uitwisselen van ervaring en kennis waardoor makkelijker de beste praktijken worden aangenomen, er een gemeenschappelijke nomenclatuur ontstaat net als de opvolging en het uitwisselen van materialen.
REnversC gaat kortom de grote uitdaging van efficiënte en circulaire renovatie aan dankzij een krachtig grensoverschrijdend partnerschap, een geïntegreerde aanpak en een sterke focus op opleiding. Er zijn verschillende begunstigden van het project. 
De projectleiders en bouwheren halen voordeel uit een betere kennis en een beter begrip van de praktijken waardoor ze deze in hun projecten kunnen toepassen en een positieve spiraal doen ontstaan. De professionals worden opgeleid over de nieuwe aanpakken en technieken, breiden hun vaardigheden uit en kunnen de milieu-uitdagingen aangaan in overeenstemming met de Europese prioriteiten en het tekort aan geschoolde arbeidskrachten in deze gebieden in de toekomst bestrijden. De maatschappij zal in zijn totaliteit genieten van een daling van de impact op het milieu door de bouwsector dankzij een beter beheer van de hulpbronnen en een circulaire aanpak.</t>
  </si>
  <si>
    <t>De nieuwe industriële revolutie, die robotisering, digitalisering van processen, kunstmatige intelligentie, augmented reality en Big Data combineert, verandert het beeld van werken in fabrieken en op bouwplaatsen in veel sectoren ingrijpend. De bouwsector vormt hierop geen uitzondering, met de opkomst van 3D-betonprinten. De op deze materialen toegepaste additieve productietechnologie biedt nieuwe perspectieven op het gebied van het ontwerp van onderdelen of gebouwen en helpt tegelijkertijd de productiekosten te verlagen door o.a. de productiesnelheid. Vanuit milieustandpunt helpt het ook om bouwafval te verminderen doordat er geen mallen en afgietsels meer nodig zijn. De toepassing van deze technologie zou het concurrentievermogen van bedrijven in de sector vergroten.
In de interregionale zone van Interreg FWVL bestaat het industriële weefsel van de bouwsector in de breedste zin van het woord, d.w.z. zowel in de sector bouw- en openbare werken (BTP) als in de gespecialiseerde bouw, zoals werken met vuurvaste materialen, voornamelijk uit KMO's. Om concurrerend te blijven, richten zij zich op een breed scala van producten en diensten. Om concurrerend te blijven, richten ze zich op een strategische verlaging van de productiekosten in plaats van op een strategie van innovatie en diversificatie van hun productie. Dit komt door de angst om risico's te nemen door te investeren in innovatie, maar ook door een gebrek aan personeel en financiële middelen.
Op het gebied van 3D-betonprinten zouden innovatieprojecten die de ontwikkeling van printbare cementgebonden mengsels en karakteriseringsmethoden omvatten, evenals de productie van 3D-demonstratiemodellen ter vervanging van conventioneel geproduceerde elementen, deze kmo's helpen om de risico's van hun investering in dit type innovatie tot een minimum te beperken.
Dit is de achtergrond van het 3DFORMWORKS-project. Het is gericht op de productie van complex gevormde onderdelen in de bouw- en vuurvaste sectoren, waarbij 3D-printtechnologie wordt gebruikt om de buitenkant van een onderdeel te ontwerpen door een “verloren bekisting” in printbare cementgebonden mengsels te maken. Deze wordt vervolgens gevuld met traditioneel beton (bouw- of vuurvast). Deze productiemethode zou een alternatief zijn voor de conventionele giettechniek. De productiekosten zouden dalen en de productiviteit zou toenemen. Daarnaast is het 3DFORMWORKS-project ook gericht op het formuleren van 'koolstofarme' printbare cementen en mortels met behulp van alternatieve materialen. Dit zal bijdragen aan het koolstofvrij maken van deze KMO's door producten aan te bieden die milieuvriendelijker zijn en tegelijkertijd het afval op de bouwplaats verminderen. Het project richt zich ook op het optimaliseren van het 3D-printproces voor printbare cementen en mortels door de optimale machineparameters te identificeren, afhankelijk van de complexiteit van het onderdeel en de externe omstandigheden. De studie van de stabiliteit van structuren tijdens het printen met behulp van digitale simulaties maakt ook deel uit van het 3DFORMWORKS-onderzoeksprogramma.
Naarmate het project technische vooruitgang boekt, zullen interactieve workshops en thematische seminaries georganiseerd worden voor bedrijven in de FWVL Interreg-zone, met als doel de overdracht van kennis en vaardigheden van de onderzoekswereld naar die van de industrie aan te moedigen. Er zullen ook demonstratiestukken en/of casestudies worden geproduceerd.
Om aan de verwachtingen van het project te voldoen, hebben de centra INISMa en BUILDWISE in België en de universitaire laboratoria IMT Nord Europe, CRIStAL en LaMé in Frankrijk besloten om in synergie samen te werken om te profiteren van hun expertise en complementariteit in 3D-betonprinttechnologie. De competitiviteitscluster TEAM2 (FR) zal deze onderzoeksinstellingen bijstaan in het verspreiden en promoten van het werk dat uit het project voortvloeit naar de doelindustrie, met de hulp van de competitiviteitsclusters GREENWIN en MECATECH (BE), de federatie FEREDECO (BE), ULiège (BE), CERIB (centrum voor technische overdracht, FR) evenals de Groep Groen Beton in België (GBV, BE) en de Provinciale Ontwikkelingsmaatschappij voor West-Vlaanderen in België (POM West-Vlaaderen).
Het doel van dit project is om bedrijven in de sector van bouw- en vuurvaste materialen te ondersteunen in hun technologische transformatieproces, door de risico's te beperken die ze zouden kunnen nemen door te investeren in deze nieuwe productietechnologieën en de ontwikkeling van nieuwe materialen. Ten tweede wil het de innovatiecapaciteit op dit gebied en in het samenwerkingsgebied versterken door kenniscentra op het gebied van 3D-betonprinten samen te brengen.</t>
  </si>
  <si>
    <t>Een constante uitdaging in de wereld van het glas is de vervaardiging van complex gevormde voorwerpen. Het bestaande productengamma zou aanzienlijk kunnen worden uitgebreid door het gebruik van additive manufacturing (AM), dat nog niet op grote schaal wordt toegepast voor zowel traditionele als technische glasonderdelen. Dit project beoogt specifiek te voldoen aan de verwachtingen van de industrie in de regio Interreg FWVL door de ontwikkeling van innovatieve additieve benaderingen voor de vormgeving van glas te bevorderen.
De Interreg-regio FWVL is een regio met een zeer hoge concentratie van glasproducenten/-verwerkers, een sector die de plaatselijke economie al meer dan een eeuw gestructureerd heeft. Om te overleven moet de industrie de technologische ontwikkelingen bijhouden en deze integreren zodra zij relevant zijn, zoals het geval is in onze in aanmerking komende zone Interreg (IAKZ), die van oudsher een pionier is bij de toepassing van nieuwe glastechnieken (het float-procedé, mechanisatie van de productie van bekers, flessen, enz.)
Het blijkt evenwel dat enerzijds glas een materiaal is waarvoor AM zich nog in een vroeg ontwikkelingsstadium bevindt, terwijl anderzijds universiteiten en onderzoekscentra in de Interreg-zone zeer actief zijn in de ontwikkeling van additive manufacturing-technieken (polymeren, metalen, keramiek).
Daarom heeft het VerAdMa-project als doel om degenen die betrokken zijn bij onderzoek naar additive manufacturing in de FWVL Interreg-zone en degenen in de glasindustrie samen te brengen en om AM-technieken voor glas te ontwikkelen ten behoeve van fabrikanten in deze zone, om het scala aan mogelijkheden voor het produceren van glasartikelen te verbreden:
•	niet alleen voor alledaags glas, vooral voor luxeverpakkingen,
•	maar ook voor technische glastoepassingen (waaronder de optiek, de chemie en de farmacie)
Bij additive manufacturing betreft de matrijs aan de ene kant en het glazen onderdeel aan de andere kant.
VerAdMa zal zich toeleggen op twee afzonderlijke additieve benaderingen, “smelten” en “sinteren” voor de vormgeving van glasartikelen. 
De fusiebenadering (VM) zal 2 vormen aannemen:
•	het glas tot het smeltpunt brengen en het vervolgens in de door middel van binder jetting 3D-geprinte vuurvaste matrijzen gieten (VM_1)
• een toestel gebruiken voor selectief lasersmelten om het smelten van glazen microkorrels die geschikt zijn voor het laag per laag vormen van artikelen te waarborgen (VM_2).
De sinterbenadering (VS) zal ook 2 vormen aannemen:
•	matrijzen geprint met behulp van 3D-processen en vervolgens gevuld met glassuspensies/voorlopers (VS_1)
•	vormgeving van glassuspensie/voorloper door stereolithografie (VS_2)
Deze twee benaderingen worden ondersteund door de vaardigheden van de partners op het gebied van glaskunde, formulering en synthese om het materiaal en de productieprocessen af te stemmen op de gewenste eigenschappen.
De verschillende benaderingen worden mogelijk gemaakt door het reeds bestaande maturiteitsniveau van de technologische oplossingen die zullen worden geïmplementeerd (TRL 3-5) en door de geplande synergieën tussen de partners. 
Om aan de verwachtingen van het project te voldoen, hebben de centra het INISMa, de UMons, Sirris Wallonië en Sirris Vlaanderen in België, evenals de ULille en Platinium 3D in Frankrijk, besloten om in synergie samen te werken om te profiteren van hun expertise en complementariteit in 3D-printtechnologieën en glaswetenschap. De geassocieerde operatoren, het MusVerre de Sars-Poteries (Fr), het Musée du Verre van Charleroi (Be), de cluster MécaTech (Be) en EuroMaterials (Fr), zullen de onderzoeksentiteiten bijstaan in het verspreiden en promoten van het werk dat uit het project voortvloeit bij de doelindustrieën. Daarnaast steunt InDufed, de vertegenwoordiger van de Verbond van de Glasindustrie, dit project vanwege zijn aanzienlijke potentieel om bij te dragen aan de glasindustrie.</t>
  </si>
  <si>
    <t>De culturele en creatieve sector is het zwaarst getroffen door de COVID-19-crisis. De versnippering van de sector heeft geleid tot een verschillend tempo van aanpassing en innovatie, waardoor een structureel gebrek aan evenwicht is ontstaan. Grensoverschrijdende samenwerking in deze veelbelovende sector is een bron van mogelijkheden om een dynamiek voor territoriale ontwikkeling te creëren. Culturele en creatieve industrieën spelen ook een cruciale rol op economisch, cultureel en sociaal vlak. Het is een sector met een groot potentieel voor economisch herstel, maar het is ook essentieel voor de opwaardering van een regio en een sterke band met haar inwoners. Als zodanig kan de sector een belangrijke rol spelen bij het versnellen van sociale, ecologische en digitale transities in de regio. Om dit te kunnen doen, moeten we de sector, die gefragmenteerd is en vaak bestaat uit zelfstandigen en zeer kleine bedrijven die concurreren met grote platforms, in staat stellen om een kritische massa te bereiken door de sector de capaciteit te geven om te innoveren. 
Creativ' Up, biedt een oplossing voor deze uitdagingen. Door middel van een gestructureerde respons zal het project de uitdagingen aanpakken van het ondersteunen van innovatie, zowel op sociaal, gebruikers- als technologisch vlak, en het ondersteunen van de transitie van CCI's. Door top-down en bottom-up benaderingen te combineren en grensoverschrijdende samenwerking te bevorderen, wil het project de sterktes van de regio's bundelen om de gemeenschappelijke uitdagingen van de CCI-sector aan te pakken en de CCI's in het gebied in staat te stellen hun innovatiecapaciteit te activeren en te versterken. 
Met een innovatieve grensoverschrijdende aanpak zullen we onderzoek en ontwikkeling in de CCI-sector stimuleren en ondernemersvaardigheden ontwikkelen. De voorgestelde activiteiten brengen de vaardigheden, beste praktijken, culturele en technologische eigenheden van de regio's samen en ondersteunen de transformatie (digitaal, verantwoord en/of op gebruikers gebaseerd) van de CCI's.
De eerste activiteit richt zich op inspiratie en netwerken, het organiseren van uitwisselingen tussen vakgenoten en inspiratiereizen om bedrijven kennis te laten maken met innovatieve praktijken. Daarnaast worden thematische professionele workshops georganiseerd om het begrip en de toepassing van innovatiethema's te verdiepen. Het doel van deze activiteiten is om het grensoverschrijdende ecosysteem te inspireren en te stimuleren, met het uiteindelijke doel om innovatieve projecten en initiatieven voor CCI's over het grensoverschrijdende grondgebied te verspreiden. De tweede activiteit is meer gericht op samenwerking en ontwikkelt drie grensoverschrijdende proefprojecten om specifieke uitdagingen in de CCI-sector aan te pakken. De focus zal liggen op technologische innovatie, in het bijzonder AI en immersieve technologieën, blockchain in creatieve processen, enz., maar ook op de transformatie van economische modellen (intellectuele eigendom, nieuwe bedrijfsmodellen), de toegankelijkheid van technologieën, kwesties van duurzaamheid en technologieën, de rol van kunstenaars/creators bij het analyseren van de maatschappelijke impact van technologieën en bij het transformeren van het gebruik, enz. De derde activiteit is gericht op een bottom-up benadering, waarbij projecten rechtstreeks worden ondersteund door middel van oproepen tot het indienen van projecten en multidisciplinaire ondersteuning wordt geboden voor de ontwikkeling van nieuwe innovatieve producten of diensten in verband met de overgang naar digitaal en gebruik. 
In totaal zullen 105 bedrijven rechtstreeks voordeel halen uit deze initiatieven, en de sector als geheel zal kunnen profiteren van de resultaten van het project dankzij de verspreidingsactiviteiten die door de projectpartners worden uitgevoerd.
Er zullen acties worden georganiseerd om de resultaten van het project te promoten en te verspreiden, waarbij de nadruk zal worden gelegd op gezamenlijke prestaties en grensoverschrijdende samenwerking.
Grensoverschrijdende samenwerking, zoals belichaamd door Creativ'Up, is essentieel om het potentieel van de CCI-sector te maximaliseren. In een gebied waar regio's vergelijkbare problemen, cultureel erfgoed en ambities delen, wordt samenwerking een kans voor versterking. Elke regio, met zijn eigen sterke punten, kan profiteren van de vaardigheden en innovaties van de andere regio's. Door deze samenwerking wil Creativ'Up een levendig grensoverschrijdend ecosysteem creëren waar het delen van kennis, faciliteiten en expertise als katalysator kan werken voor regionale ontwikkeling. In de nasleep van de COVID-19-crisis biedt een dergelijke grensoverschrijdende aanpak een robuust platform om de sectore van de culturele en creatieve industrieën nieuw leven in te blazen, door de opkomst van innovatieve projecten aan te moedigen die tegemoetkomen aan de behoeften van projectbegunstigden in het grensoverschrijdende gebied.</t>
  </si>
  <si>
    <t>Kunststoffen zijn in elk deel van ons leven aanwezig. Zonder kunststoffen zouden we niet over de technologie beschikken die we vandaag hebben, maar aan het einde van hun levensduur dienen we ook te zoeken naar een duurzame oplossing voor deze materialen. Recyclage en hergebruik helpen de druk te verminderen op de eindige hulpbronnen van de aarde, zoals aardgas, aardolie, steenkool, hout en water. Door kunststoffen te hergebruiken in plaats van telkens hetzelfde soort materiaal opnieuw te produceren, verkleinen we de voetafdruk op stortplaatsen over de hele wereld. Recyclage en hergebruik van kunststoffen helpen ook de uitstoot van broeikasgassen te verminderen en de klimaatverandering te vertragen.
Niettegenstaande veel kunststofmaterialen vandaag reeds selectief worden ingezameld en een deel daarvan ook effectief gerecycleerd wordt, merken we dat kunststoffen verontreinigd met broomhoudende brandvertragers (non-REACH compliant) niet of onvoldoende gerecycleerd en verbrand of erger gestort worden. 
Het CIRCOPLAST project wil hier een antwoord op bieden en een innovatieve extractietechnologie ontwikkelen om broomhoudende vlamvertragers uit kunststofafval te verwijderen. Door immers ook deze “moeilijk” te recycleren kunststoffen te hergebruiken als nieuwe grondstoffen, kan de hoeveelheid kunststofafval drastisch gereduceerd worden.
Het CIRCOPLAST project bouwt verder op de resultaten bekomen in het INTERREG FWVL project VALBREE en focust op de ontwikkeling van een groen en innovatief proces zonder het gebruik van toxische oplosmiddelen en met behulp van baanbrekende technologieën (superkritische vloeistoffen, UV-straling en enzymatische processen). Het VALBREE-consortium is erin geslaagd een dergelijk innovatief proces op laboschaal te demonstreren. Teneinde de economische haalbaarheid van de methode te verhogen, zal in het Interreg VI project CIRCOPLAST bestudeerd worden of het batch proces kan omgezet worden in een continue extrusieproces en zal gekeken worden of een synergetische werking met andere decontaminatietechnieken mogelijk is. Hiervoor zal een dubbelschroefextruder uitgerust worden met UV-lampen, een zone waar scCO2 extractie mogelijk is en co-solventen zodanig dat de extractie van broomhoudende componenten tijdens het extrusieproces mogelijk wordt. Daarnaast zal een biologische/enzymatische recyclage ontwikkeld worden voor het recycleren van polyurethaanmaterialen die vaak ook als moeilijk te recycleren polymeren worden beschouwd en gefunctionaliseerd zijn met diverse verboden vlamvertragers.
Een tweede belangrijke peiler in het project is de ontwikkeling van een nieuwe generatie polymeerformulaties gebaseerd op enerzijds de gerecycleerde bouwstenen en anderzijds duurzame biogebaseerde bouwstenen. In dit tweede pilootproject zullen daarom biogebaseerde lignine bouwstenen worden ingezet voor de productie van een nieuwe generatie polymeren en brandvertragers. 
De ontwikkelingen in het CIRCOPLAST project zullen bedrijven in de drie regio's in staat stellen zich geavanceerde technologieën en innovatieve processen eigen te maken die economisch levensvatbaar, energie-efficiënt en milieuvriendelijk zijn. Dit zal bedrijven zoals kunststofrecyclers en -verwerkers in staat stellen unieke know-how te ontwikkelen op het gebied van het opzuiveren van gerecycleerde kunststoffen en de herwaardering ervan als nieuwe grondstof. Het uiteindelijke doel is om een significante verandering teweeg te brengen in de huidige situatie en de overgang naar een circulaire kunststofeconomie te bevorderen die kwaliteitsnormen, veiligheidseisen en milieuoverwegingen respecteert. 
De grensoverschrijdende aanpak van CIRCOPLAST steunt op de gemeenschappelijke expertise van de partners om synergetische oplossingen voor te stellen aan bedrijven in het gebied. De integratie van recyclaten in een product vereist niet alleen vaardigheden in kunststofverwerking en recyclage, maar ook expertise in het karakteriseren van stromen en het beoordelen van de eigenschappen van eindproducten. Door het combineren van de unieke expertise van de partners kan ook voor vandaag moeilijk te recycleren polymeren een oplossing geboden worden.</t>
  </si>
  <si>
    <t>Het project LUNÉfil wil de lichtvervuiling verminderen en natuurlijke en zuinige stadsverlichting in de grensoverschrijdende regio van de Samber stimuleren. Het wil de nefaste effecten op de biodiversiteit, het milieu, de gezondheid en energie door overmatige verlichting minimaliseren en tegelijkertijd ook de veerkracht van de grondgebieden versterken t.o.v. de klimaatverandering. Het project moet de lichtvervuiling aanzienlijk verminderen en zo het behoud van de biodiversiteit en een betere energie-efficiëntie bevorderen en de levenskwaliteit van de inwoners verbeteren. Het heeft ook als doel een gezamenlijke cultuur van lichtsoberheid op grensoverschrijdend vlak in te voeren.
De principes voor het realiseren van het project LUNÉfil omvatten pedagogische tools, opleidingsdagen, sensibiliseringsevenementen, het uitwerken van het grensoverschrijdend blackframe, een tool om de impact van kunstlicht op het stadsmilieu te evalueren, een participatieve observatiepost, een gids met goede praktijken en een goede integratie van het blackframe in de planningstools, experimentele pilootwerven, lokale lichtplannen en een interactief digitaal samenwerkingsplatform. De begunstigden van deze realisaties zijn o.a. de lokale overheden, de sectorale diensten, bedrijven, het grote publiek, kleine ondernemers, studiebureaus voor architectuur en stedenbouw, vastgoedpromotors en kmo’s.
Een grensoverschrijdende aanpak is essentieel aangezien lichtvervuiling geen rekening houdt met grenzen. De samenwerking tussen de Waalse en Vlaamse zijde is noodzakelijk om dit complexe probleem op te lossen. Dier- en plantensoorten en ecologische verbindingszones gaan over de grenzen heen, net als de effecten van lichtvervuiling. Een gezamenlijke aanpak maakt het mogelijk een samenhangend en gecoördineerd antwoord te bedenken.
LUNÉfil innoveert. Door de lichtvervuiling op verschillende manieren aan te pakken, onderzoekt LUNÉfil de impact ervan op de biodiversiteit, de energie-efficiëntie, de gezondheid en de veiligheid vanuit een holistisch perspectief. LUNÉfil stelt een vernieuwende aanpak voor met als doel de gemeenten te identificeren die door lichtvervuiling te verminderen over een prachtige nachtelijke hemel beschikken. LUNÉfil stimuleert actief de gemeenschappen en lokale spelers om lichtsoberheid op te nemen in hun strategieën en zo bij te dragen tot het creëren van een duurzaam grensoverschrijdend blackframe. Het project ontwikkelt originele tools zoals een tool om de impact van kunstlicht te beoordelen, een participatieve observatiepost en gidsen met goede praktijken. LUNÉfil creëert een interactief platform, LUNÉfil Hub, om de samenwerking en het delen van kennis tussen de betrokken spelers te bevorderen.
Dit project onderscheidt zich door zijn complete aanpak, de erkenning van het grondgebied, zijn lokale engagement, zijn geavanceerde pedagogische tools en zijn interactief digitaal samenwerkingsplatform wat allemaal bijdraagt tot het verminderen van de lichtvervuiling terwijl de veerkracht tegenover de klimaatverandering in de grensoverschrijdende regio van de Samber wordt versterkt.</t>
  </si>
  <si>
    <t>De gameindustrie staat aan de basis van technologische innovatie en geeft voortdurend vorm aan onze samenleving door middel van geavanceerde technologieën, zoals XR. Veel bedrijven in de grensoverschrijdende regio zijn zich echter niet bewust van dit potentieel. Deze voortdurende digitale transitie wordt nog niet ten volle benut, ondanks het enorme economische potentieel van gamingtechnologieën. Lokaal opgeleid talent wordt vaak aangetrokken naar landen waar de sector beter ontwikkeld is, zoals Canada en het Verenigd Koninkrijk, die winstgevende ecosystemen rond videogames hebben opgebouwd. De regio beschikt echter over een aantal solide troeven, zoals gerenommeerde gamescholen, universiteiten en kenniscentra, snelgroeiende gemeenschappen, incubators en hubs voor interactieve, immersieve en gamingtechnologieën. Het gebrek aan interregionale samenwerking staat de exploitatie van dit potentieel in de weg. Nu er fiscale stimuli  zijn, is de regio klaar voor grensoverschrijdende ontwikkeling. Een van de uitdagingen ligt in het samenvoegen van de gaming, immersieve en interactieve technologieën sector met andere industrieën. Dit project is daarom gericht op het opbouwen van een grensoverschrijdend ecosysteem dat innovatie, het behouden van talent en samenwerking tussen verschillende sectoren stimuleert. Het richt zich op netwerken, ondersteuning van ondernemers en overdracht naar de industrie, en tegelijkertijd op de noodzaak om het bewustzijn van de problemen rond deze technologieën te vergroten.
Concreet beoogt het CrossTechXperience project (CTX), door middel van een unieke kruisbestuiving, immersieve, interactieve en gamingtechnologieën te ontwikkelen in bedrijven en industrieën in het gebied. Er zullen in totaal 120 bedrijven bij worden betrokken om hen te helpen deze technologieën effectiever toe te passen en een kritische massa te bereiken voor een efficiënt ecosysteem. Het project richt zich ook op lerenden (studenten, werkzoekenden), het grote publiek, kunstenaars en creatieve mensen, evenals onderzoekers, om een multidisciplinaire gemeenschap te voeden en op te bouwen die essentieel is voor de ontwikkeling van duurzame innovaties.
Een werkmodule is gewijd aan het sensibiliseren en inspireren van mensen rond deze technologieën, in het bijzonder door middel van kwalitatieve sessies om hen te helpen de uitdagingen rond deze technologieën beter te begrijpen en hun bijdrage op middellange en lange termijn te stimuleren. Tijdens de looptijd van het project zullen daarom drie bewustmakingsevenementen en drie periodes van interprofessioneel en grensoverschrijdend creatief onderzoek worden georganiseerd voor professionals uit de sector en uit andere sectoren die het potentieel willen ontdekken.
Daarnaast zullen de partners gezamenlijk 14 proefprojecten ontwikkelen, waaronder 9 "geavanceerde prototypes" en 3 "proefprojecten" om de overdracht van innovatie naar de industrie aan te moedigen via een specifieke werkmodule. Deze activiteiten, ontworpen als antwoord op industriële behoeften, zullen studenten en professionals betrekken bij jaarlijkse hackathons en bij de ontwikkeling van grensoverschrijdende proefprojecten. Om de banden tussen onderwijs, industrie en ondernemerschap te versterken, is er een module ontworpen om ondernemerschap te stimuleren via workshops en webinars, testsessies en projectmonitoring door een pool van experts voor studenten, projectleiders en bedrijven. Grote evenementen en promotieactiviteiten zullen deze grensoverschrijdende samenwerking, de innovaties en de impact ervan op de regio onder de aandacht brengen. Dit multidisciplinaire project heeft als doel een solide en dynamische gemeenschap te creëren in de grensoverschrijdende regio, waarbij samenwerking en interactie gemaximaliseerd worden voor een robuuste economische ontwikkeling.
Het CTX-project genereert een unieke synergie door de kruisbestuiving van vaardigheden, de uitwisseling van expertise, het creëren van gemeenschappelijke methodologieën en het bundelen van middelen. Alleen samen kunnen de partners de kritische massa bereiken die nodig is voor de economische ontwikkeling van de regio, de digitale transitie rond de technologieën van het project en een rijk en stimulerend ecosysteem dat talent in de regio kan houden.
De gezamenlijke aanpak zal zorgen voor de ontwikkeling van een dynamisch ecosysteem rond immersieve, interactieve en gamingtechnologieën. Het succes van het project is gebaseerd op deze grensoverschrijdende samenwerking en benadrukt het cruciale belang van regionale samenwerking op het gebied van technologische ontwikkeling, digitale transitie en adoptie, en innovatie.</t>
  </si>
  <si>
    <t>Het CleanAirBouw project richt zich op een van de uitdagingen van de 3e industriële revolutie, namelijk duurzaam bouwen. Het doel is om nieuwe, effectieve systemen te ontwikkelen voor de behandeling van binnenlucht in gebouwen en om wetenschappelijke ondersteuning te bieden bij het opstellen van normen in Frankrijk en België. Het project zal ook innovatieve prototypes ontwikkelen voor de behandeling van verontreinigende stoffen die worden geproduceerd door de verbranding van biomassa (hout). Door in te zetten op het verminderen van luchtvervuiling, en luchtvervuiling binnenshuis in het bijzonder, die prominent bijdraten aan de gezondheidsimpact van het milieu, zal het project bewoners in de grensoverschrijdende regio in staat stellen om in gezondere gebouwen te wonen die voldoen aan de WHO-normen voor binnenluchtkwaliteit (IAQ).
Bewoners zullen worden geïnformeerd en bewust gemaakt van de gevaren van deze vervuiling. Er zullen sleutels worden verstrekt om hen in staat te stellen om te gaan met luchtvervuiling binnenshuis, met name in termen van het kiezen van de meest geschikte techniek om die luchtvervuiling te verminderen. Er zal bijzondere aandacht worden besteed aan de bewustmaking van studenten (master- en doctoraatsstudenten), lokale overheden via scholen en bouwprofessionals via opleidingen.
Het project zal ook wetenschappelijke gegevens opleveren ter ondersteuning van de ontwikkeling van normen in Frankrijk en België, met name door de ontwikkeling van een monitoringsysteem op basis van krachtige sensoren die als onderdeel van het project zijn ontwikkeld en/of commercieel zijn geselecteerd.
Het consortium zal een compleet behandelingssysteem voor binnenlucht ontwikkelen dat toxicologisch zal worden gevalideerd. Tegelijkertijd zal samen met onze industriële partners aan alle zijden van de grenzen een behandelingsproces voor verontreinigende emissies uit de verbranding van biomassa (hout) worden ontwikkeld. 
Een van de sterke punten van het project is dat het naast levenscyclusanalyses ook technische en economische evaluaties van de ontwikkelde processen zal uitvoeren. Deze elementen zijn essentieel voor de industriële partners in de grensoverschijdende regio om het marktpotentieel van de ontwikkelde processen te beoordelen.
De begunstigden zijn dus enerzijds het grote publiek, voor wie een vermindering van de impact van verontreinigende stoffen op de gezondheid wordt verwacht, en anderzijds bedrijven, KMO's en microondernemingen in de grensoverschrijdende regio's, die veel belang zullen hebben bij de ontwikkelde innovatieve processen.
Dit project vereist een sterke interregionale samenwerking. De vaardigheden die nodig zijn om dit project uit te voeren, zijn in de drie regio's te vinden. Er moet worden benadrukt dat onze grensoverschrijdende samenwerking, gebaseerd op de complementariteit van onze vaardigheden, haar doeltreffendheid heeft bewezen bij de ontwikkeling van behandelingsprocessen door de koppeling van technologieën (Interreg V DepollutAir), maar ook door de bijdrage van verschillende partners van andere projecten die door het Interreg V-programma worden ondersteund: TEXACOV en Et'Air.</t>
  </si>
  <si>
    <t>OBIWAN richt zich op het omzetten van organische afvalstromen in geavanceerde chemicaliën en duurzame vliegtuigbrandstoffen. Na een eerste anaerobe vergisting voor de productie van biogas, een mengsel van CH4 en CO2, zal de verdere chemische omzetting de CO2 in de eindproducten benutten. Overtollige koolstof wordt dan vastgelegd als vaste koolstof met toepassingen in bijvoorbeeld gasreiniging en autobanden. Op deze manier zal OBIWAN technologie genereren om de klimaatverandering te beperken, niet alleen door de uitstoot van broeikasgassen te vermijden, maar ook door dergelijke gassen om te zetten in waardevolle producten.
De belangrijkste prioriteiten in de strategische visie van het Interreg-programma waarop OBIWAN zich richt, zijn circulaire economie, ontwikkeling van innovatieve technologieën ter ondersteuning van de aanpassing aan klimaatverandering, vermindering van alle vormen van vervuiling van land, lucht en water en afvalrecycling. De volledige waardeketen en de afzonderlijke onderdelen ervan die binnen OBIWAN worden gecreëerd, zullen van invloed zijn op bedrijven die afval inzamelen en beheren. Ook energiebedrijven en luchthavens zullen beïnvloed worden. De betrokken bedrijven bevinden zich zowel op multinationaal als op MKB-niveau. Vooral landbouwers zullen de ontwikkelde technologie kunnen toepassen en hun emissies (bv. stikstof) kunnen verminderen.
Hoewel de Europese Green Deal en het 'Fit for 55'-programma tot doel hebben de uitstoot van broeikasgassen met 55% te verminderen, betekent dit niet dat alle op koolstof gebaseerde producten zullen worden uitgefaseerd. Er wordt bijvoorbeeld verwacht dat duurzame vliegtuigbrandstoffen een belangrijke rol zullen spelen in een duurzame Europese toekomst, vooral als de koolstof die nodig is om ze te produceren binnen de regio (Europa) kan worden gewonnen in plaats van uit verre en vaak politiek minder stabiele locaties - zoals het geval is bij fossiele bronnen.
Organisch afval dat verband houdt met menselijke activiteit en dus grotendeels beschikbaar is in dichtbevolkte gebieden zoals de regio's die betrokken zijn bij het programma (Vlaanderen, Wallonië en Hauts-de-France), wordt door Anaerobe vergisting (AD) omgezet in biogas, een mengsel van CH4 (biomethaan) en CO2 (biokoolstofdioxide).
Hoewel biogas momenteel voornamelijk gebruikt wordt voor zijn calorische waarde, heeft het een groot potentieel voor chemische/brandstofproductie door methaan om te zetten in waterstof (H2) en vaste koolstof via pyrolyse, en vervolgens de koolstofdioxide te hydrogeneren in methanol, d.w.z. een duurzame precursor voor vliegtuigbrandstof, met behulp van de verkregen H2. De competenties die nodig zijn om de OBIWAN-doelstellingen met succes te bereiken, zijn aanwezig bij partners in de betrokken regio's: Hauts-de-France (biogasproductie, katalyse), Vlaanderen (chemische/katalytische reactietechniek, reactor- en procesontwerp) en Wallonië (gasbehandeling, gasscheiding en analyse). De noodzaak van de grensoverschrijdende aanpak van het project blijkt dus zowel uit de problemen en kansen voor de regio (beschikbaarheid van organische afvalstromen en de impact die de beoogde eindproducten zullen hebben) als uit de unieke grensoverschrijdende samenwerking.
Het project richt zich op twee belangrijke innovaties:
1) De omzetting van biogas in chemicaliën/brandstoffen vereist idealiter een biogassamenstelling van 60% CH4 en 40% CO2 met een minimum aan onzuiverheden.Gezien de variatie in substraattypes en hun seizoensgebonden veranderingen, is het een grote uitdaging, zelfs op laboratoriumschaal, om biogas met een stabiele samenstelling te produceren.Daarom zullen de experimentele metingen worden aangevuld met de ontwikkeling van een innovatief numeriek instrument om het proces te simuleren en de reactoren op relevante wijze te regelen om een stabiele biogasproductie te garanderen, zowel wat betreft de productiesnelheid als de gassamenstelling. 
2) De katalytische ontbinding van methaan in vaste koolstof met een H2-rijk gas als nevenproduct wint de laatste tijd aan populariteit voor de productie van zogenaamde 'turkooizen' waterstof van hoge kwaliteit. Dit gaat echter meestal ten koste van de eigenschappen van de vaste koolstof. Binnen OBIWAN is het de bedoeling om het waterstofgerichte proces van laboratoriumschaal naar industrieel relevante schaal te brengen, waarvoor het proof of concept zal worden gedemonstreerd in een originele Electrothermal Fluidized Bed Reactor (ETFB).
Andere belangrijke innovaties zullen worden gerealiseerd met betrekking tot de zuivering/scheiding van biogas en CO2-hydrogenering tot methanol.</t>
  </si>
  <si>
    <t>De industrie is een belangrijke motor voor de economie in de grensregio. Ze staat garant voor heel wat werkgelegenheid en heeft de laatste jaren sterk geïnvesteerd in duurzame en digitale toepassingen. Toch hebben bedrijven het steeds moeilijker om hun vacatures ingevuld te krijgen. Vooral technische profielen zijn schaars. De reden hiervoor is dat nog steeds te weinig jongeren en volwassenen kiezen voor een technische (om)scholing. Dit heeft deels te maken met het imago van technische jobs en opleidingen. De opkomst van industrie 4.0 biedt echter heel wat kansen voor meer werkbare jobs, maar impliceert ook dat jobs veranderen en dus nieuwe kennis en competenties nodig zijn.
Om bedrijven te ondersteunen in hun zoektocht naar technisch talent, zetten we met SKILLS4.0 in op volgende doelstellingen:
1. jongeren en volwassenen informeren en sensibiliseren over de opportuniteiten van I4.0 en tonen hoe I4.0 jobs zal veranderen. We ontwikkelen hiervoor een educatieve workshop en bouwen een mobiele demonstrator met I4.0 technologieën;
2. het bestaande opleidingsaanbod voor technische beroepen versterken opdat het beter aansluiting vindt op de (toekomstige) noden van de industrie. We brengen deze competentienoden in kaart en ontwikkelen op basis hiervan nieuwe opleidingsinhouden en tools. Daarnaast zetten we sterk in op kennisdeling en samenwerking tussen de verschillende opleidingspartners in de grensregio. Op die manier willen we de bestaande expertise en uitrusting zo goed mogelijk valoriseren;
3. inzetten op het versterken van soft skills van werkzoekenden. Naast technische vaardigheden worden soft skills immers steeds belangrijker. We bepalen welke daarvan cruciaal zijn in de context van I4.0 en onderzoeken of innovatieve leertechnologieën zoals VR kunnen helpen om deze soft skills aan te leren.</t>
  </si>
  <si>
    <t xml:space="preserve">Om de energietransitie tot een succes te maken en koolstofneutraliteit te bereiken tegen 2050, is de NoordZee  geïdentificeerd als de “groene energiecentrale” van Europa. In deze context hebben landen rond de Noordzee, waaronder Frankrijk en België, ambitieuze projecten gelanceerd voor offshore windturbine-installaties om het volledige potentieel van de Noordzee voor de productie van groene elektriciteit te benutten. Deze nieuwe offshore parken (die in de Noordzee zullen worden geïnstalleerd) zullen worden uitgerust met windturbines van de nieuwste generatie, die doorgaans zeer hoog zijn (tot bijna 300 meter hoog en een bladlengte van ongeveer 180 meter). Deze nieuwe offshore-constructies zullen voorspellende controle en continu dynamisch beheer vereisen, aangezien ze onderhevig zullen zijn aan zeer significante atmosferische verschijnselen en mechanische krachten, vooral wanneer deze windturbines netondersteunendediensten zullen moeten leveren aan het elektriciteitsnetwerk ('aanpassing van frequentie-vermogen'). Dit laatste zal immers een plotselinge wijziging van het werkingspunt van de windturbines vereisen, wat een aanzienlijke extra structurele belasting zal genereren, waardoor de vermoeiing en veroudering van de betrokken windturbines zal worden versneld. 
Het SALOME-project heeft tot doel innovatieve atmosferische en mechanische modellen te ontwikkelen die de omgeving en structurele belasting kunnen weergeven waaraan offshore windturbines worden blootgesteld door gebruik te maken van relevante meetgegevens. Deze zullen in realtime worden geleverd door temperatuur- en trillingssensoren en rekstrookjes, verspreid over optische vezels die worden ingezet op windturbines op de gekozen proeflocatie in België en/of Frankrijk. Ze zullen worden opgenomen in een beslissingsondersteunend instrument (waarvan de tijdshorizon loopt van één dag van tevoren tot realtime) dat erop gericht is om, tegen lagere kosten, deelname aan het balanceren van het elektriciteitssysteem te garanderen. Het zal het dynamisch beheer en de voorspellende controle van offshore windturbines garanderen door mechanische beperkingen zoals veroudering en vermoeidheid op te nemen om aanvullende diensten aan het elektriciteitsnetwerk te kunnen leveren. 
SALOME biedt een nieuwe wetenschappelijke strategie voor dynamisch beheer en voorspellend onderhoud van offshore windturbines, door zorgvuldig alle fysieke parameters te overwegen die van invloed zijn op offshore windturbines en hun levensduur. Daarom onderscheidt dit project zich van bestaande wetenschappelijke bibliografie- en onderzoeksprojecten die zich voornamelijk richten op optimalisatiestrategieën voor deelname aan de elektriciteitsmarkt of geschikte controlemechanismen, waarbij de zeer turbulente omgeving, de lage atmosferische lagen en de structurele belasting waaraan offshore windturbines worden blootgesteld, worden verwaarloosd. 
Om de bovengenoemde doelstellingen te bereiken is grensoverschrijdende samenwerking noodzakelijk, waarbij de expertise en knowhow die aanwezig is in de 3 betrokken regio’s, op het gebied van gedistribueerde en quasi-gedistribueerde optische vezelsensoren (Advanced Photonic Sensors Service, Université de Mons, en Multitel Research Center, België), modellering van het maritieme atmosferische milieu en vloeistofmechanica (LPCA en LOG Laboratories, Université du Littoral Côte d'Opale, Frankrijk), controle van windturbines op zee (Universiteit Gent, België) en besluitvorming op de elektriciteitsmarkten (Departement Elektrotechniek, Université de Mons, België). 
Samenvattend zal SALOME de ontwikkeling, aanpassing en integratie van offshore windturbines vergemakkelijken door optimalisatie van hun levensduur en minimalisering van hun exploitatie- en onderhoudskosten aan te bieden. SALOME draagt ook bij aan het betaalbaarder maken van elektriciteitsprijzen door optimaal beheer van offshore windturbines. De technisch-economische analyse zoals bedoeld in het project zal het mogelijk maken om de (financiële en technische) voordelen  van voorspellende controle en dynamisch beheer van offshore windturbines te kwantificeren om veilige en betrouwbare elektrische energie te leveren. In het bijzonder zal deze analyse nuttig zijn voor beheerders van windparken zoals Engie, Dunkirk Sea Wind Turbines (EMD) in Frankrijk en Aspiravi, C-Power, Parkwind in België, maar ook voor onderhoudsbedrijven zoals John Cockerill in België en EDF Renewables in Frankrijk om de werking van toekomstige offshore windturbines in de Noordzee te optimaliseren. 
Ten slotte positioneert het SALOME-project zichzelf duidelijk als facilitator in de context van de implementatie van de Europese Green Deal, die in het bijzonder tot doel heeft “schone, betaalbare en veilige energie te bieden” aan de hele EU en tegelijkertijd gekoppeld is aan de verwachte ontwikkelingen in de Noordzee (bijvoorbeeld Prinses Elisabethzone) tussen nu en 2030. </t>
  </si>
  <si>
    <t>Het REFLECHI-project valt binnen prioriteit nr. 2 van het Interreg VI-programma Frankrijk-Wallonië- Vlaanderen over veerkracht, samenwerking en aanpassing aan risico's gerelateerd aan klimaatverandering, met name binnen specifieke doelstelling 2.4 over de bevordering van de aanpassing aan klimaatverandering van bepaalde gewassen in de grensoverschrijdende regio.
De algemene doelstellingen van het REFLECHI-project zijn:
•	Een beter begrip krijgen van de gevolgen van klimaatverandering voor tuinbouwgewassen, industriële groenten en fruitgewassen in de grensoverschrijdende regio, namelijk Alliaceae (prei en ui), kool, wortel, bonen, erwten, witlof, aardbeien en fruitteelt (appels).
•	Zoeken naar manieren en oplossingen om de productie van groente- en fruitgewassen in de grensoverschrijdende regio aan te passen aan klimaatverandering, die twee soorten stress op planten veroorzaakt: abiotische stress gerelateerd aan klimaatgebeurtenissen (zoals watertekort) en biotische stress gerelateerd aan ziekteverwekkers en plagen die gewassen aanvallen en schade en opbrengstverlies veroorzaken.
Het REFLECHI-project beoogt via literatuuronderzoek, monitoring van plaaginsecten, veldstudies en proeven beter inzicht te krijgen in de impact van klimaatverandering op gewassen en hun ziekteverwekkers. Ook wordt gezocht naar manieren om gewassen weerbaarder te maken tegen deze risico's in verband met klimaatverandering. De beoogde resultaten zijn essentieel om producenten in de grensoverschrijdende regio te helpen zich aan te passen aan de huidige en toekomstige klimaatveranderingen. Alle projectresultaten worden gedeeld met de doelgroep via communicatieacties van werkpakket 2 voor communicatie en specifieke communicatieacties van werkpakketten 3 en 4.
De grensoverschrijdende aanpak is cruciaal om dit project succesvol uit te voeren en aan alle eerder genoemde aspecten te werken. Elke partner van het REFLECHI-project heeft zijn eigen expertisegebieden die aanvullend zijn of verschillen van die van andere partners, waardoor elke partner onmisbaar is in de samenwerking. Omdat niet elke partner aan dezelfde gewassen werkt, stelt de samenwerking tussen alle partners binnen het REFLECHI-project hen in staat om meer gewassen en dus meer grensoverschrijdende vraagstukken aan te pakken.</t>
  </si>
  <si>
    <t>Het FUSION-project richt zich op ingrepen in het stroomgebied van de Leie, een grensoverschrijdende waterloop die ontspringt in Frankrijk en uitmondt in de Noordzee.
De situering van de verschillende sites aan weerszijden van de grens, soms vlak te midden van uitgestrekte vlaktes en soms op meer heuvelachtig terrein (met zelfs verschillende "bergen"), leidt frequent tot overstromingen als gevolg van natuurverschijnselen die vaak verergerd worden door het toedoen van de mens: verstedelijking, verharding, verdwijnen van wetlands, etc. Verder hebben we te maken met een klimaatverandering, met periodes die soms droger en soms regenachtiger zijn.
Het FUSION-partnerschap tussen USAN, SYMSAGEL, SERTIT, PWVL en HIT heeft als doel om de afvoersnelheid te vertragen en de biodiversiteit aan beide kanten van de grens te bevorderen.
De partners zullen werken aan het vertragen van de stroomsnelheid op de zijrivieren van de Leie en ze zullen zo een collectief effect hebben op de grensoverschrijdende hoge waterstanden. Het doel is om de snelheid van het water af te remmen en zo een betere bescherming te bieden tegen overstromingen in stedelijke gebieden, door een combinatie van de aanleg van lichte natuurlijke infrastructuur (vijvers, poelen, rijswerk, meanders, hagen en aanplantingen van houtachtige regionale soorten, enz.) en gecontroleerde bufferinfrastructuur.
Deze hydraulische en ecologische infrastructuurwerkzaamheden zijn gepland en zullen het mogelijk maken om een hoog niveau van biodiversiteit te behouden, water op te slaan en overstromingen van gebouwen te verminderen.
De natuurlijke hydraulische infrastructuren zullen vergezeld gaan van ecologisch verantwoorde maatregelen die in overeenstemming zijn met de principes van duurzame ontwikkeling, met name om de gevolgen van de klimaatverandering tegen te gaan. Al deze maatregelen zullen bijdragen tot de integratie in het landschap, de opslag van water, het voorkomen van bodemerosie en het creëren van een stabiele omgeving voor de biodiversiteit, de economie (landbouw) en recreatie.
De partners zullen deze maatregelen gezamenlijk ontwikkelen en technieken en knowhow delen om het waterbeheer te verbeteren en de biodiversiteit te herstellen door 'groene en blauwe' ruimtes te creëren zodat het gebied beter bestand is tegen de klimaatverandering.
FUSION zal het ook mogelijk maken om innovatieve instrumenten te implementeren in dit grensoverschrijdende gebied, door via satellietbeelden de kwetsbaarheid van overstromingsgevoelige gebieden grensoverschrijdend in kaart te brengen, evenals de impact van vroegere en toekomstige overstromingen in het stroomgebied van de Leie. 
Deze technologie heeft het voordeel dat het mogelijk is om een overstroming snel in zijn geheel waar te nemen in termen van geografische dekking, over grenzen en gebieden heen die moeilijk toegankelijk zijn via de grond. Bovendien kan men dan de overstroming in de tijd volgen. De invoering van een snel cartografiesysteem op basis van satellietbeelden van het grensoverschrijdende stroomgebied van de Leie zal de grensoverschrijdende coördinatie op het gebied van overstromingsbeheer optimaliseren. Deze instrumenten zullen het mogelijk maken om een rol te spelen bij de communicatie en om collectieve, echt grensoverschrijdende informatie te verstrekken, door alle actoren bewust te maken van de overstromingsproblematiek.
Om onze grensoverschrijdende gebieden voor te bereiden op de gevolgen van de klimaatverandering, is het van vitaal belang om de bewoners en de verschillende actoren bewust te maken van de overstromingsrisico's.
Dit in kaart brengen zal ook de geldigheid van bestaande en/of toekomstige infrastructuren aantonen en zal het mogelijk maken om de grensoverschrijdende samenwerking te versterken.</t>
  </si>
  <si>
    <t>Het AgriClimate-project is gecreëerd om de landbouwsector oplossingen te bieden om de broeikasgasuitstoot te verminderen en zich aan te passen aan de klimaatverandering. De aspecten "koolstofvoetafdruk" en "veerkracht" zullen daarom gezamenlijk worden bestudeerd om innovatieve, relevante resultaten te verkrijgen die aansluiten bij de klimaatuitdaging en vooral zijn afgestemd op de specifieke kenmerken van het gebied. Om dit te bereiken, zullen verschillende partners in het project, zowel wetenschappers als adviseurs, hun kennis en expertise delen, ongeacht de grenzen.
In eerste instantie zullen de interacties worden gebruikt om de beschikbare kennis over landbouwsystemen (grootschalige teelten, melkvee en vleesvee) in de betrokken gebieden voor mitigatie en adaptatie aan klimaatverandering in kaart te brengen. Deze stap zal de bestaande referenties benutten om de kennis van de partners te stroomlijnen, te voorkomen dat al bestaande tools worden gerepliceerd, en hiaten te identificeren die tijdens het project kunnen worden aangepakt. Dit werkpakket (WP3) zal bijdragen aan het uniformiseren van kennis en het identificeren van mogelijke tekortkomingen op het gebied van het onderwerp.
Op dezelfde manier zullen de sterke en zwakke punten van beschikbare tools op het gebied van koolstofvoetafdruk, veerkracht tegen klimaatverandering en sociaaleconomische prestaties van landbouwbedrijven (WP4) worden geïdentificeerd. Sommige tools zullen worden vergeleken na toepassing op dezelfde groepen bedrijven in verschillende regio's. Dit zal helpen bij het identificeren van verbeteringen om hun nauwkeurigheid en de consistentie van hun resultaten te vergroten en uiteindelijk gemeenschappelijke strategieën te overwegen om de klimaatuitdagingen aan te gaan voor de belangrijkste landbouwgewassen in het grensoverschrijdende gebied. Trainingen over het gebruik van de tools zullen worden georganiseerd om landbouwers en adviseurs aan te moedigen ze te gebruiken.
De toepassing van deze tools op boerderijen zal uiteindelijk toestaan om beslissingen te nemen aangaande de noodzaak om te kiezen tussen een lage milieubelasting, hoge weerbaarheid van bedrijven tegen de klimaatverandering en goede economische prestaties. In dit geval, kan een optimale strategie gedefinieerd worden gebaseerd op productietype en regio's.
WP5 richt zich op de begeleiding van boerderijnetwerken. Hiervoor zullen 35 bedrijven in de regio dienen als "pilot farms" om verschillende tools te testen en innovaties te implementeren die zich richten op dit dubbele thematische doel om de weerbaarheid en koolstofvoetafdruk van bedrijven te verbeteren. Een grensoverschrijdende dynamiek zal worden gecreëerd door deze bedrijven onder te verdelen in grensoverschrijdende groepen, gebaseerd op hun type bedrijfsvoering. Drie Frans-Belgische groepen zullen dus in het gebied worden begeleid (gemengde bedrijven met melkvee, akkerbouwers, vleesveebedrijven) en dit samen met adviseurs van verschillende structuren. Audits, actieplannen, technisch-economische follow-ups en de implementatie van innovaties zullen resulteren in resultaten die kunnen worden gedeeld met alle landbouwers via gerichte kennisverspreidingsactiviteiten (via activiteit 5.3 Groepsdiscussies) maar ook via bredere kanalen (creatie van video's, communicatie tijdens themadagen, enz.).
Tot slot zullen de acties binnen WP6 landbouwer in het gebied helpen om de stap te zetten en hun praktijken aan te passen door de ontwikkeling van een grensoverschrijdende tool voor de evaluatie van de kosten van de overgang. De verschillende kosten voor deze transitie (implementatie van hefboomeffecten, begeleiding) worden hierin opgenomen. Deze tool zal worden gevalideerd door landbouwers uit grensoverschrijdende groepen door deze te vergelijken met hun behoeften.</t>
  </si>
  <si>
    <t>De klimaatverandering is een onbetwistbare realiteit die zwaar blijft wegen op onze planeet. De broeikasgasemissies van het verkeer en in het bijzonder motorvoertuigen dragen in belangrijke mate bij aan dat verwoestende fenomeen. Om aan deze kritieke situatie het hoofd te bieden en de gevolgen van de klimaatverandering af te zwakken, dient onze mobiliteit duurzaam te worden. Een mogelijke oplossing is de ontwikkeling en aanmoediging van verplaatsingen per fiets.
Het is in die context dat dit project beoogt verplaatsingen per fiets te stimuleren via grensoverschrijdende fietsroutes.
De belangrijkste doelstelling van dit project is verplaatsingen per fiets voor iedereen aantrekkelijk en toegankelijk te maken, zowel in het dagelijks leven als op reis. Het is gericht op de creatie van een volwaardig grensoverschrijdend fietsroutenetwerk dat alle inwoners van de aangrenzende regio’s toelaat zich gemakkelijk te verplaatsen met dit milieuvriendelijke vervoersmiddel. De doelstelling is niet beperkt tot stedelijke zones, maar omvat eveneens het platteland, zodat verplaatsingen per fiets voor iedereen een haalbare optie worden, waar men ook woont.
Een van de grote voordelen van verplaatsingen per fiets is het potentieel om duurzaam toerisme te bevorderen. Wielertoerisme, of het verkennen van een regio per fiets, heeft een gunstig effect op buurttoerisme, plattelandstoerisme en ecotoerisme. Fietsers hebben de mogelijkheid om het tempo te vertragen, plaatsen te ontdekken die niet toegankelijk zijn voor auto’s en ten volle te genieten van de plaatselijke natuur en cultuur. Zo zal het project eveneens bijdragen aan de economische ontwikkeling van de betrokken regio's door wielertoeristen en toeristen die begaan zijn met het milieu aan te trekken.
De belangrijkste toekomstige realisaties van het project zijn de ontwikkeling van een grensoverschrijdend knooppuntennetwerk (5.000 km), de Herdenkingsroute (115 km) en EuroVelo 3 (115 km).
Om die ambitieuze doelstellingen waar te maken, worden meerdere sleutelrealisaties voorzien in het kader van het project. Vooreerst zal de grensoverschrijdend knooppuntennetwerk van 20.000 kilometer ontwikkeld met 5000 km aan fietsroutes worden en fietsers van alle niveaus een eindeloze reeks mogelijkheden bieden. Daarnaast zal de 115 km uitbreiding van de Herdenkingsroute historische en culturele sites van internationaal belang met elkaar verbinden en fietsers een unieke ervaring bieden. Ten slotte zal de ontwikkeling van EuroVelo 3 over 115 kilometer de verbinding met andere Europese fietsroutes versterken en zo internationale fietsreizen stimuleren.
Dat gebeurt via kwaliteitsvolle infrastructuur en diensten langs die langeafstandsfietsroutes om een zorgeloze ervaring te garanderen voor zowel pendelaars als toeristen:
-	Comfortabele en vlotte fietsinfrastructuur
-	Constante en coherente bewegwijzering
-	Een waaier van diensten zoals rustplaatsen, parkeerinfrastructuur, servicestations voor fietsen, fietskampeerplaatsen, campings en opties voor multimodaal vervoer met bus- en treinstations 
Een cruciaal aspect van dit project bestaat erin de combinatie van de fiets met andere vervoersmiddelen, in het bijzonder de trein, te faciliteren. Dat zal reizigers toelaten zich tussen steden en regio’s te verplaatsen, waarbij de fiets een essentiële schakel in hun reisweg is. De integratie van de fiets in een multimodaal vervoerssysteem zal de connectiviteit en het gemak voor de gebruikers aanzienlijk verbeteren.
Om de continuïteit van de routes alsook de homogeniteit van de infrastructuur en diensten te garanderen, is samenwerking tussen de naburige regio’s en landen essentieel. Die grensoverschrijdende coördinatie maakt het mogelijk om een geïntegreerd en coherent fietsnetwerk te creëren en de gebruikers zo een vlotte ervaring te bieden.
De belangrijkste begunstigden van het project zijn de inwoners van de betrokken regio’s, ongeacht of het dagelijkse fietsers, pendelaars of vrijetijdsfietsers zijn. Zij zullen van een fietsvriendelijke omgeving profiteren, wat hen ertoe zal aanzetten dit duurzame vervoersmiddel te gebruiken. Daarnaast zullen wielertoeristen en dagjesmensen de mogelijkheid hebben om nieuwe regio’s met de fiets te verkennen, wat zal bijdragen aan de economische ontwikkeling van de lokale gemeenschappen.
Ten slotte beoogt men met dit project de ervaring van de gebruiker te verbeteren en positieve mond-tot-mondreclame te genereren. Als gebruikers profiteren van kwaliteitsvolle fietsroutes, praktische dienstverlening en een veilige omgeving, zullen ze meer geneigd zijn deze transportwijze aan anderen aan te bevelen. Die positieve feedback zal aan een gestage groei van het fietsverkeer bijdragen en zo ons engagement voor een duurzamere toekomst versterken.</t>
  </si>
  <si>
    <t>Crossroads FrWVl wil als project de samenwerking rond innovatie van producten, processen en/of diensten tussen kmo’s over de grenzen heen stimuleren. Dit gebeurt via matchmaking, ondersteuning en het organiseren van projectoproepen binnen een projectenfonds, waarbij kmo’s een subsidie kunnen aanvragen voor grensoverschrijdende samenwerkingsprojecten. De projectoproepen zullen openstaan voor grensoverschrijdende innovatie samenwerkingen tussen Franse en Belgische Kmo’s binnen het Interreg Frankrijk-Wallonië-Vlaanderen gebied (namelijk Région Hauts-de-France, de departementen Ardennes en Marne in Région Grand-Est, De provincies Henegouwen, Namen en Luxemburg in Wallonië, de provincie West-Vlaanderen en arrondissementen Gent en Oudenaarde in de provincie Oost-Vlaanderen). Waarbij er een focus ligt op projecten die commercialisatie van innovaties willen verwezenlijken (TRL 5 tot 8) binnen de voor grensoverschrijdend gebied gemeenschappelijk innovatiedomeinen, namelijk:
•	Circulaire economie
•	Duurzaamheid (grondstoffen, energie en water)
•	Zorg en gezondheid
•	Digitalisering/industrie 4.0
Het Crossroads FrWVl-project is geen eerstelijns project ter begeleiding van ondernemingen. Het is een project dat vooral gericht is op financiering en dat ook een positieve dynamiek beoogt van de steun- en financieringsecosystemen die in de verschillende gebieden aanwezig zijn.
Binnen de inter-Kmo-projecten, die maximaal 2 jaar duren, kunnen enkel kmo’s begunstigde zijn. Kennisinstellingen en grote bedrijven kunnen enkel deelnemen als onderaannemer. 
Door middel van matchmaking willen de projectpartners van Crossroads FrWVl ervoor zorgen dat kmo’s uit de verschillende regio’s elkaar vinden over de grenzen heen. Via de ondersteuning willen we de commercialisatie van de innovatie maximaal mee ondersteunen, alsook het vervolg na het project helpen begeleiden.
Dit project zorgt er ook voor dat de publieke autoriteiten de economische ontwikkeling op een grensoverschrijdende schaal kunnen uitrollen.</t>
  </si>
  <si>
    <t>Het tripartiete project ARC bestaat uit 8 partners en 1 geassocieerde partner en zal actief zijn in een gebied van 13.194 km², gedeeltelijk gelegen in de stroomgebieden van de IJzer, de Leie en de Schelde. 
Het sluit aan bij prioriteit 2.4 van het Interreg VI-programma en heeft als doel om door middel van de uitgevoerde acties de klimaatbestendigheid van het gebied te versterken en risico’s op rampen te voorkomen. Hiervoor zijn aanzienlijke personele en technische middelen nodig die niet door elke projectpartner afzonderlijk hadden kunnen worden opgebracht. Via een "butterfly-effect" zullen de acties die door de partners worden uitgevoerd en die gebaseerd zijn op de ecosystemen aan weerszijden van de grens, bij elkaar opgeteld en versterkt worden. Deze solidariteit tussen bovenstrooms en benedenstrooms gelegen gebieden in een uitgestrekte, relevante en aaneengesloten zone is essentieel in een grensoverschrijdende aanpak.
De grensoverschrijdende meerwaarde zal ook tot uiting komen in het volgende:
→ Aanknopen van partnerschappen; 
→ Exporteren van ieders knowhow en gegevens; 
→ Zich vergelijken met de anderen: overleg en delen van kennis, goede praktijken en technieken tussen professionals en verkozenen op het gebied van risicobeheer in verband met de klimaatverandering;
→ Spin-offs creëren en reproduceren: de voorgestelde acties, die gezamenlijk worden uitgevoerd, zijn reproduceerbaar en aanpasbaar aan de grensoverschrijdende gebieden van elke partner.
Naast de algemene coördinatie door de projectleider Hainaut Développement (WP1) en van het werkpakket Communicatie door de stad Roubaix (WP2), is het project opgebouwd rond 2 specifieke werkpakketten waaraan alle partners deelnemen:
1.	Een werkpakket concrete realisaties (WP3 - Leider: USAN en CW):
	Dit werkpakket bestaat uit het realiseren van een reeks natuurlijke en duurzame inrichtingsacties om de klimaatbestendigheid te versterken, waarbij wordt gewerkt rond twee grote pijlers:
	- Realiseren van een groot aantal aanplantingsacties met als doelstellingen: het vastleggen van CO2, het tegengaan van hitte-eilanden in de stad, het verbeteren van de infiltratie van water in de bodem en het aanbieden aan de bevolking van groene infrastructuren die bevorderlijk zijn voor het welzijn en die talrijke ecosysteemdiensten bieden. 
	- Inrichten van waterlopen en wetlands met als doel de opslagcapaciteit van regenwater te vergroten, het water stroomopwaarts te vertragen, erosie tegen te gaan, natuurlijke risico's (laag waterpeil, overstromingen, droogte) te voorkomen, de fysische, chemische en biologische kwaliteit van de waterloop te verbeteren, en tegelijkertijd de ontwikkeling van de biodiversiteit te stimuleren.
2. 	Een werkpakket voor de grensoverschrijdende evaluatie van de realisaties van het project (WP4 - Leader Mo):
	Dit werkpakket heeft tot doel drie gemeenschappelijke en grensoverschrijdende methoden vast te stellen voor de gekwantificeerde evaluatie van de realisaties en maatregelen die zijn uitgevoerd tijdens de vier jaar van het project en verder tot in 2030, waarbij ook sprake is van burgerparticipatie:
	- Het opzetten van een grensoverschrijdend netwerk van amateur- en professionele weerstations;
	- Een tweetalige, interactieve en participatieve burgerapplicatie: ontwikkeling en verspreiding van een grensoverschrijdende applicatie waarmee burgers de temperatuur op een bepaalde plaats en een bepaald tijdstip in het grensoverschrijdende gebied kunnen registreren en delen;
	- Publicatie van een "Gids voor veerkrachtige boomaanplant in de stedelijke en randstedelijke omgeving".
Op het einde van het project ARC zullen zes, door alle partners gezamenlijk ontwikkelde oplossingen zijn uitgevoerd:
- 	aanplantingen (bebossing, heggen, oevervegetatie, kuilbeplanting), 
- 	vergroening van natuurlijke vochtige bufferzones,
- 	herstel van aquatische milieus (granulometrische aanvulling en vergroening van oevers),
- 	maatregelen om bodemerosie tegen  te gaan en/of werken om de waterretentiecapaciteit te vergroten, 
- 	herstel en aanleg van vijvers,
- 	productie van een tweetalige interactieve en participatieve burgerapplicatie.
Al deze resultaten zullen het mogelijk maken om de doelstellingen van het project ARC te bereiken, namelijk het vergroten van de klimaatbestendigheid van het grensoverschrijdende gebied door middel van op de natuur gebaseerde oplossingen, en het sensibiliseren van de lokale bewoners en actoren door middel van een dynamische en efficiënte communicatie met behulp van een groot aantal participatieve en tweetalige communicatiemiddelen.</t>
  </si>
  <si>
    <t>"Vivons Lowtech Leven" brengt onze grensoverschrijdende regio's bijeen rond de urgentie van de klimaatverandering en de toenemende grondstoffenschaarste, die rechtstreeks verband houden met onze manier van leven op aarde. Om onze ecologische voetafdruk te verkleinen en ons aan te passen aan toekomstige veranderingen moeten we de samenwerking en autonomie in onze Frans-Waalse regio versterken om onze manier van leven en werken te herzien. 
We willen hiervoor een grensoverschrijdende dynamiek ontwikkelen om de toepassing van lowtech oplossingen op verschillende niveaus aan te moedigen, met de focus op huisvesting: van het gebouw tot de objecten en het gebruik. We willen uit onze gezamenlijke denkoefening concrete oplossingen halen voor een meer systematische integratie van lowtechs in de renovatie, het beheer en het gebruik van de leef- en werkomgeving.
Ons doel: de relevantie van lowtech oplossingen aantonen en ze gemakkelijker beschikbaar maken om onze levenskwaliteit te verbeteren door onze impact op het milieu te minimaliseren.
Ons uitgangspunt is het duidelijke besef dat hoogwaardige technologie niet volstaat om de problemen rond de ecologische crisis op te lossen. Vanuit dit oogpunt lijken lowtechs een complementaire benadering te zijn.
Ze onderzoeken het ontwerp en de ontwikkeling van producten, diensten en processen op een innovatieve manier, waarbij ze de relatie tussen maatschappelijk nut en milieukosten proberen te optimaliseren. Hier geven we iedereen toegang tot duurzame oplossingen en controle over de inhoud door alleen het essentiële te behouden, de technologische complexiteit te verminderen en prioriteit te geven aan onderhoud boven vervanging.
Overeenkomstig deze principes onderscheidt ons project zich door rekening te houden met zowel de technische als de sociale aspecten van lowtechs, via een systemische aanpak met meerdere spelers. Door te zorgen voor een overzicht van de dynamiek, de praktische opleidingen en de concrete proefexperimenten creëren we een solide basis om een paradigmaverschuiving te initiëren.
Het project "Vivons Lowtech Leven" omvat de ontwikkeling van een inventaris van lowtech mogelijkheden (identificatie van de spelers, oplossingen, locaties, lokale middelen en beschikbare opleidingen). Bewustmakingsevenementen en praktische opleidingen zullen ook een gemeenschappelijke cultuur creëren op basis van deze kennis. Deze kunnen plaatsvinden in specifieke ruimtes (Lowtech Labs, specifieke tentoonstellingen). Tot slot zullen we ook proefprojecten uitrollen om de geïdentificeerde oplossingen empirisch te testen. Al deze acties zullen leiden tot de productie van deliverables, zoals een overzicht van de Frans-Waalse lowtech dynamiek, een catalogus van lowtech oplossingen en feedback om de reproduceerbaarheid en duurzaamheid van het gerealiseerde werk te stimuleren. "Vivons Lowtech Leven" zal worden geïntegreerd in de Circular Systemic Solution van Roubaix, in het kader van het experiment van het Circular Cities &amp; Regions Initiative, om de verspreiding van de bewezen, reproduceerbare en overdraagbare inzichten van het project te verbeteren.
Deze resultaten zullen ten goede komen aan burgers, verenigingen, bedrijven en lokale overheden, die zich deze instrumenten eigen kunnen maken en kunnen overnemen. 
Onze verschillende regio's werken respectievelijk al aan een meer regeneratieve en energie-efficiënte economie, in het besef dat de milieuproblemen onze nationale grenzen overschrijden. Economische spelers, burgers en academici zetten zich al in voor de circulaire economie en soberheid, met name door zero waste- en zuinigheidspraktijken. We weten dus dat onze regio's over de basis beschikken voor een succesvolle, samenwerkende, lowtech dynamiek. Door een netwerk te mobiliseren van gevarieerde, complementaire operatoren die pioniers zijn in de ecologische transitie, helpen we een duurzaamheidsniveau te bereiken dat voor iedereen toegankelijk is. 
Door gebruik te maken van onze bestaande vaardigheden en infrastructuren en onze gedeelde socioeconomische en architecturale kenmerken, creëren we een dynamiek van samenwerking en innovatie in de overgang naar een veerkrachtigere levensstijl in het licht van de klimaatuitdagingen.</t>
  </si>
  <si>
    <t>De thema's 'inclusie en welzijn' van personen met specifieke behoeften zijn steeds meer aanwezig in het maatschappelijke debat en zijn sinds de jaren 1970 echte indicatoren voor het democratiseringsniveau van onze samenleving.
In de grensoverschrijdende Ardennen neemt het aantal afhankelijke personen duidelijk toe, of het nu gaat om leeftijdsgebonden aandoeningen, handicaps, verslavingen of mensen die sociaal uitgesloten zijn. Helaas voorspellen alle statistische prognoses op korte en middellange termijn dat deze situatie zal verergeren, zowel in de Franse Ardennen als in de Waalse grensgebieden van de provincies Luxemburg en Namen (Bronnen: Insee en Iweps, 2022).
Die gegevens leiden de facto tot een grote uitdaging voor het grensoverschrijdend grondgebied, namelijk ervoor zorgen dat bovengenoemde 'anders bekwame' mensen niet dichter bij de norm moeten zien te komen, maar dat de norm meer opschuift naar hen, ook op het vlak van toerisme en vrijetijdsbesteding.
Het rijke natuurlijke erfgoed op het grondgebied en de vele instellingen en verenigingen voor personen met specifieke behoeften bieden heel wat mogelijkheden om de grensoverschrijdende regio verder te ontwikkelen. Het project Ardenne Good Life (AGL) wil hiertoe bijdragen door inclusief toerisme en vrijetijdsactiviteiten te ontwikkelen en te testen. Die zullen bijdragen tot het imago van de grensoverschrijdende Ardennen als een gastvrije toeristische bestemming voor die doelgroepen, tot ver buiten het grondgebied. Ook de ontwikkeling van het toerisme in de Ardennen als bestemming ('Destination Ardenne') moet op een verantwoorde manier gebeuren, door in het kader van het project AGL een innovatief consortium van gezondheidswerkers en toeristische spelers samen te brengen rond thema's die verband houden met de volksgezondheid en de natuur.
Om die grote uitdagingen voor het grondgebied aan te gaan, is het project gebaseerd op twee werkmodules:
- De eerste module is 'Natuur en Welzijn' en heeft twee prioriteiten: 1) het grote publiek bewustmaken van de effecten van de natuur op de gezondheid, zowel de vele fysiologische, psychologische en cognitieve voordelen ervan als de pathologieën die door de natuur kunnen worden veroorzaakt (ziekte van Lyme, hantavirus, enz.); 2) de activiteiten in deze module zijn er vooral op gericht om kwetsbare doelgroepen meer toegang te geven tot de natuur via een netwerk van specifieke uitrustingen, zoals proprioceptietoestellen en wandelpaden die aan verschillende soorten handicaps zijn aangepast. 
- De tweede module is 'Natuur en Inclusie' en wil kwetsbare mensen in de grensoverschrijdende Ardennen meer betrekken via kunst, tuinieren en aangepaste sport. De activiteiten en infrastructuur die in de natuur worden ontwikkeld door de partners van Ardenne Good Life, zullen niet enkel zorgen voor meer sociale cohesie tussen afhankelijke personen aan weerszijden van de grens, maar zullen er ook voor zorgen dat gezondheidswerkers uit de regio nieuwe therapeutische behandelingen kunnen toepassen.
Binnen het project AGL willen de partners in de eerste plaats inclusieve toeristische en vrijetijdsactiviteiten organiseren om tegemoet te komen aan de behoeften van de betrokken mensen en instellingen op ons grondgebied. Dankzij hun ervaringen zullen alle partners van de projectportefeuille Ardenne Transition Durable (ATD) bijdragen tot het imago van de Ardennen als een uitstekende bestemming voor personen met specifieke profielen. Alle activiteiten, voorzieningen en infrastructuren zullen op lange termijn ook het imago versterken van de grensoverschrijdende Ardennen als een creatieve, inclusieve en duurzame regio waar zorgafhankelijke mensen toegang krijgen tot een hele reeks toeristische ervaringen, net als mensen die over een goede fysieke en mentale gezondheid beschikken.</t>
  </si>
  <si>
    <t xml:space="preserve">De toeristische sector is bijzonder kwetsbaar voor maatschappelijke crisissen. De professionals uit de sector zijn nog maar net de coronacrisis te boven gekomen of ze werden geconfronteerd met uitdagingen in verband met klimaatverandering (overstromingen, droogte, brandgevaar, cyanobacteriën in zwemzones, enz.). Toeristische activiteiten berusten echter vaak vooral op de kwaliteit van de omgeving en de landschappen. Dit geldt in het bijzonder voor het grensgebied van de Ardennen. Er moet ook in het achterhoofd gehouden worden dat een buitensporige ontwikkeling, zonder overleg, een negatieve invloed kan hebben op de levenskwaliteit van de inwoners, zoals dat het geval is op sommige bestemmingen, of op de biodiversiteit (schade aan natuurgebieden door te hoge bezoekersaantallen). Tenslotte is het een droevige vaststelling dat niet iedereen vandaag de dag toegang heeft tot vrijetijdsactiviteiten, cultuur en vakantie, om financiële of gezondheidsredenen. 
In deze context streeft het project “Ardennen Verantwoord Toerisme voor Iedereen” ernaar om een duurzaam en inclusief toerisme te ontwikkelen in het grensgebied Ardennen. Onze wereld duurzamer en veerkrachtiger maken is een belangrijke uitdaging waaraan we prioriteit moeten geven. Nadat we de belanghebbenden bijeengebracht hebben rond een gemeenschappelijk territorium en een sterk merk, moeten we een nieuwe investeringsstrategie inzetten voor het toerisme. Door te mikken op een veerkrachtig antwoord op de impact van klimaatsverandering, het onthaal van meer kwetsbare toeristen en een productaanbod dat de nadruk legt op het ‘slow tourism’ zal onze afdruk op een positieve manier duurzaam zijn.
Hiervoor streeft het project naar het volgende:
-          Een gemeenschappelijke en grensoverschrijdende vorm van beheer invoeren, met als doel een antwoord te bieden op de uitdagingen van een duurzaam toerisme en om de geloofwaardigheid van de Ardennen als duurzame bestemming te versterken.
-          Professionals in het toerisme veerkrachtiger maken tegenover de impact van klimaatsverandering en tegelijkertijd de inwoners betrekken bij het beheer en de toeristische ontwikkeling om vooruit te lopen op het risico op "overtoerisme.”
-          Een aanbod aan duurzame toeristische producten en diensten ontwikkelen, dat in het bijzonder aangepast is aan de verwachtingen van personen met specifieke behoeften of in een precaire situatie.
-          De bezoekers ertoe aanzetten om een zachte manier van verplaatsen te gebruiken, door het natuurlijke en culturele erfgoed van de Ardennen op te waarderen met talrijke fiets- en wandelpaden in de grensoverschrijdende bestemming. Er wordt voorrang gegeven aan grensoverschrijdende relaties en een afstemming van de aangeboden diensten.
Het project zal allerlei originele en innoverende aspecten ontwikkelen in het grensgebied Ardennen. Dit zijn enkele voorbeelden van deze innovaties:
-          Twee nieuwe studies over het grensgebied, over de aanpassing aan de impact van klimaatverandering en het betrekken van de inwoners bij toeristische ontwikkeling;
-          Erkenning van de Ardennen als een grensbestemming die zich inzet voor een duurzaam toerisme;
-         De eerste grensoverschrijdende kaart van zachte vervoersvormen maken. Toeristen zonder gemotoriseerd voertuig kunnen zo gemakkelijk precieze informatie vinden om zich te verplaatsen. Deze kaart kan toeristen die met een gemotoriseerd voertuig komen ook ertoe aanzetten om hun voertuig aan de kant te laten bij bezoeken en wandelingen;
-          Een innoverend aanbod aan slow tourism, dat voor iedereen beschikbaar is en in overleg georganiseerd wordt in het grensgebied;
-          Essentiële informatiemiddelen voor personen met specifieke behoeften, uitrusting om de belangrijkste toeristische trekpleisters beter toegankelijk te maken, opleidingen rond het onthaal van mensen met specifieke behoeften en aangepaste verblijven zonder de keten aan diensten te verbreken voor dit publiek, wat het mogelijk maakt om een aanbod aan aangepaste verblijven te creëren. Het uiteindelijke doel is om alle publieksgroepen op de bestemming te doen verblijven, door in de mate van het mogelijke een grensoverschrijdend aanbod aan te bieden.
De voor het project uitgevoerde werken komen de professionals van de toeristische sector, bezoekers en inwoners ten goede, waarbij vooral personen met specifieke behoeften of in een precaire situatie betrokken worden.
Wij kiezen hierbij voor een participatieve en collaboratieve aanpak. Wij willen de verschillende spelers in de streek erbij betrekken, met name de professionals uit de toeristische sector, inwoners, bezoekers en personen met speciale behoeften. Deze grensoverschrijdende benadering is noodzakelijk om een duurzaam en inclusief toerisme in de grensstreek van de Ardennen te ontwikkelen.
</t>
  </si>
  <si>
    <t>Clim@Villes is een grensoverschrijdend project dat gericht is op het vergroten van de veerkracht van kleine steden in het grensoverschrijdend Vlaanderen tegen de gevolgen van klimaatverandering. Het project bestaat uit vier werkpakketten, elk met specifieke activiteiten en doelen.
Het eerste werkpakket is cruciaal voor het succes van het project. De Provincie West-Vlaanderen is projectleider en zorgt voor efficiënt projectbeheer, inclusief de toewijzing van personeel voor coördinatie en administratieve ondersteuning. Regelmatige communicatie, het organiseren van project- en beleidsgroepen en het delegeren van taken zijn van belang. Halfjaarlijkse rapportages gedurende het project dragen bij aan de voortgang.
Evaluatie vormt een integraal onderdeel van het project, met een tussentijdse evaluatie en een uitgebreide eindevaluatie om het eindrapport op te stellen. Permanente evaluatie omvat feedback van deelnemers na acties en evenementen, wat niet alleen helpt bij lopende aanpassingen, maar ook dient als leermoment voor toekomstige samenwerkingen en projecten. De resultaten van deze evaluaties bevorderen duurzame samenwerkingen, mogelijk zelfs met de oprichting van een charter voor blijvende samenwerking.
In het tweede werkpakket, Communicatie, wordt de focus gelegd op zowel interne als externe communicatie binnen het project. De PWVL werkt nauw samen met alle partners en andere EUTOPIA-projecten om dit te realiseren.
Binnen activiteit 2.1 wordt het belang van interne en externe communicatie benadrukt. Interne communicatie omvat Teams en S-PASS Territoires. Externe communicatie omvat het delen van informatie via de projectwebsite op S-PASS Territoires en het organiseren van evenementen om projectresultaten breder te verspreiden. Er wordt ook nagedacht over manieren om de lokale bevolking actief bij het project te betrekken en samenwerking met relevante initiatieven te bevorderen.
Activiteit 2.2 betreft het slotmoment van het project, bedoeld om behaalde resultaten te delen, samenwerking te vieren en toekomstige stappen te bespreken. Partners, belanghebbenden, EUTOPIA-partners en andere contacten worden uitgenodigd. Het doel is een breed publiek te bereiken, betrokkenheid te vergroten, sociale cohesie te versterken en duurzame initiatieven te bevorderen.
Werkpakket 3 richt zich op het bieden van grensoverschrijdende expertise om kleine steden in het grensgebied effectief te ondersteunen bij klimaatadaptie. Samenwerking met experts op verschillende klimaatthema's is cruciaal om een holistische aanpak te ontwikkelen en synergiën tussen projectacties te bevorderen.
Activiteit 3.1, Monitoring, heeft als doel lokale overheden te versterken bij de voorbereiding en evaluatie van klimaatplannen en -projecten. Dit omvat het integreren van goede praktijken en oplossingen uit Europese projecten, het bevorderen van het gebruik van geo- en klimaatportalen, en het onderzoeken van de rol van burgers bij het verzamelen van klimaatgegevens. Er wordt een toegankelijke database voor projectinformatie gecreëerd en monitoringinstrumenten voor de impact van klimaatinvesteringen worden onderzocht.
Activiteit 3.2, Organiseren van inspiratiebezoeken, is gericht op kennisdeling en bewustwording rond klimaatadaptatie. Dit omvat bezoeken aan de zes pilootsteden binnen Clim@Villes en aan andere steden met succesvolle klimaatadaptatiepraktijken. De verzamelde informatie wordt gebruikt om informatieve brochures per stad te creëren en om een expertencomité te betrekken bij de evaluatie van klimaatadaptatie. Het doel is best practices te identificeren en te delen.
Activiteit 3.3 omvat acht thematische ateliers over verschillende klimaatgerelateerde onderwerpen. De ateliers bieden een platform voor discussies, het delen van best practices en het ontwikkelen van gezamenlijke benaderingen.
Activiteit 3.4 is bedoeld om de resultaten, ervaringen en inzichten van Clim@Villes te delen met een breed publiek via een colloquium. Het omvat presentaties van pilootprojecten en projectoproepen, benadrukt het belang van groenblauwe infrastructuur, biedt ruimte voor discussies en interactie, en stimuleert mogelijkheden voor samenwerking. Het colloquium fungeert als een katalysator voor toekomstige initiatieven en draagt bij aan het vergroten van het bewustzijn over klimaatverandering en het delen van best practices.
Werkpakket 4 heeft tot doel klimaatadaptieve projecten in kleine steden in de grensregio te ondersteunen. Het omvat het begeleiden van pilootprojecten, het lanceren van projectoproepen en permanente evaluaties. Zeven pilootprojecten in zes kleine steden worden ondersteund om klimaatadaptatie-oplossingen te demonstreren, met aandacht voor burgerparticipatie. Projectoproepen zijn gericht op lokale overheden en bewoners om klimaatinitiatieven te bevorderen. Voortdurende evaluaties, met betrokkenheid van een expertencomité, bieden inzichten en aanbevelingen voor klimaatadaptatie-initiatieven in kleine steden.</t>
  </si>
  <si>
    <t>Tegen 2050 zal de wereldbevolking naar verwachting 9 miljard mensen bereiken, wat de vraag naar voedsel aanzienlijk zal verhogen. De beschikbare landbouwgrond zal echter niet toenemen, en er is ook een groeiende vraag naar veilig en betaalbaar voedsel. Daarnaast heeft de Europese Commissie ambitieuze doelen gesteld om pesticidengebruik te verminderen en de landbouwsector duurzamer te maken. Deze uitdagingen vereisen een ecologische transitie in de landbouw, met name op het gebied van gewasbescherming.
Het AgRoboConnect-project streeft ernaar bij te dragen aan de vermindering van het gebruik van chemische gewasbeschermingsmiddelen door middel van robotica en geavanceerde precisielandbouwtechnieken. Het beoogt de ontwikkeling, implementatie en optimalisatie van gerobotiseerde teeltsystemen van TRL5 naar TRL7 (Technology Readiness Level) in de akkerbouw en groenteteelt, gebruik makend van commercieel beschikbare gerobotiseerde technieken. Dit zal leiden tot aanzienlijke verminderingen in het gebruik van pesticiden (50 tot 100%) en bodemverdichting, evenals een lagere CO2-uitstoot. Het project draagt bij aan de Europese Green Deal-doelstellingen door het verminderen van het gebruik van pesticiden en het bevorderen van duurzame landbouwpraktijken. 
AgRoboConnect zal een interregionaal testplatform creëren waar de gerobotiseerde teeltsystemen worden ontwikkeld, gevalideerd en gedemonstreerd. De kennis wordt interregionaal gevaloriseerd via netwerking, veldbezoeken, cross visits, haalbaarheidsstudies, onderwijs en opleiding. De belangrijkste resultaten van het project omvatten geoptimaliseerde gerobotiseerde teeltsystemen, educatieve programma's voor landbouwers en studenten, haalbaarheidsstudies voor landbouwbedrijven en een website. De belangrijkste begunstigden van het project zijn landbouwers, landbouwstudenten, landbouwbedrijven, robotproducenten en -verdelers, onderzoekers en beleidsmakers. Landbouwers zullen profiteren van duurzamere en efficiëntere landbouwpraktijken. Bedrijven gespecialiseerd in landbouwrobots zullen toegang krijgen tot een grotere markt, en onderwijsinstellingen zullen hun programma's verrijken met innovatieve technologieën.
Het AgRoboConnect-project pakt de gemeenschappelijke uitdaging binnen de programmazone aan om inspanningen voor onderzoek en ontwikkeling op te drijven, evenals het innovatiepotentieel van ondernemingen in strategische sectoren (zoals geïdentificeerd in de slimme specialisatiestrategieën) te vergroten. Het project zal de uitdagingen op een gecoördineerde en geïntegreerde manier aanpakken door samen te werken en kennis uit te wisselen tussen de partners. Het omvat co-creatie van innovatieve gerobotiseerde teeltsystemen in samenwerking met landbouwers en robotproducenten. Langdurige tests en implementaties zullen worden uitgevoerd om de bruikbaarheid van de systemen in verschillende gewassen en regio's aan te tonen. Evaluaties zullen economische en milieuaspecten behandelen en worden gevaloriseerd naar landbouwbedrijven via haalbaarheidsstudies. Kennis en expertise zullen worden gedeeld via een website.
Wat dit project uniek maakt, is de focus op gerobotiseerde systemen voor ecologische landbouwpraktijken en de nauwe samenwerking tussen verschillende regio's om kennis en technologie te delen. AgRoboConnect zal de gerobotiseerde systemen langdurig testen en demonsteren. Korte demonstraties van een techniek of technologie zijn onvoldoende om de systeembenadering en integratie van robotisering volledig te demonstreren. Het project zal ook de sociale, economische en milieu-impact van de gerobotiseerde systemen evalueren en vergelijken met conventionele methoden. Door deze holistische benadering zal het project bijdragen aan de ontwikkeling van een duurzame en concurrerende landbouwsector in Europa.
Grensoverschrijdende samenwerking is essentieel omdat landbouwbeleid op Europees niveau wordt vastgesteld, en de gedeelde uitdagingen en doelen vergen gezamenlijke inspanningen. Samenwerken in onderzoek en innovatie verlaagt kosten, bundelt middelen en versnelt de overgang naar duurzamere landbouwpraktijken. Het delen van ervaringen versnelt het leerproces, vergroot netwerken en verbetert de toegang tot markten. Grensoverschrijdende samenwerking bevordert ook territoriale samenhang door het creëren van economische kansen en het ondersteunen van lokale gemeenschappen.</t>
  </si>
  <si>
    <t>Het AGILITY-project maakt deel uit van het thema "Ondersteunen van het bedrijfsleven, de groei en de heropleving (relance) van de economische activiteit via innovatie en toegepast onderzoek" van het INTERREG FWVL-programma. 
Het wordt gesteund door 4 projectpartners: het CRITT Matériaux Innovation (projectleider), het IMT Nord Europe (Frans deelgebied), het Certech en het CRIBC (Waals deelgebied) en 4 geassocieerde partners: de MecaTech-pool (Waals deelgebied), de MATERALIA-pool en de CCI Grand Lille (Frans deelgebied) en de SIRRIS Flanders en IAM3D (Vlaams deelgebied). Het doel is om bedrijven te begeleiden bij het vormgeven van technische en gevulde polymeren via 3D-printing voor onderhoudstoepassingen en de snelle vervaardiging van gereedschappen. 
Hoewel de industriële sector van de 4 regio's van de impactzone van het INTERREG-programma France Wallonie Vlaanderen - een deel van Wallonië, een deel van Vlaanderen, de Hauts de France en twee departementen Grand Est - gevarieerd zijn, hebben ze allemaal gemeen dat ze beschikken over onderhouds- en prototypingdiensten om hun productieketens te ontwikkelen en innoveren. Daarom zal AGILITY de complementaire wetenschappelijke en technische vaardigheden van de verschillende partners mobiliseren, maar ook die van de industrie via de betrokken geassocieerde clusters en polen. Dit project wil een antwoord geven op de prioritaire uitdagingen bij het ondersteunen van bedrijven in het hele programmagebied. Dit zal gebeuren door de uitrol en democratisering van innovatieve additive en hybrid manufacturingtechnologieën die gebruik maken van de sterke punten van de regio op het gebied van materialen, processen en digitale benaderingen van de productie. Het belangrijkste doel is om de productontwikkelingen te versnellen en tegelijkertijd de kosten en de time-to-market te verminderen. Daarnaast wil AGILITY de toegevoegde waarde verhogen die wordt geproduceerd door de mogelijkheid voor maatwerk en aanpassing aan de markt, waardoor uiteindelijk het concurrentievermogen van bedrijven wordt vergroot en gekwalificeerde arbeid in de kunststoffenverwerking en alle sectoren die gereedschappen gebruiken in het algemeen wordt ondersteund.
Deze wereldwijde, grensoverschrijdende aanpak wordt mogelijk gemaakt door de complementaire vaardigheden en expertise van de AGILITY-partners op een groot aantal gebieden samen te brengen, waaronder polymeren, additive manufacturingprocessen, formulering, het gebruik van diverse vulstoffen (vezels, metaalpoeders, keramische poeders, enz.), de hybridisatie met de machinale bewerking van geprinte onderdelen en nabehandelingen (ontbinding, sintering, in-situ vlak slijpen, enz.) om op maat gemaakte, duurzame gereedschappen in verschillende materialen te verkrijgen), met een minimale impact op het milieu. 
Immers, het oorspronkelijke idee dat in het AGILITY-project zal worden ontwikkeld, is het uitbreiden van processen en formuleringen die zijn aangepast aan 3D-printing voor gereedschapstoepassingen door technologische nabehandelingsoplossingen te integreren om optimale oppervlakte-eigenschappen te verkrijgen die compatibel zijn met industrieel gebruik. Daarom zal AGILITY zich richten op 3 onderzoeksgebieden i) De ontwikkeling en aanpassing van materiaalformuleringen voor 3D-printing, ii) de ontwikkeling van printstrategieën om de functionele prestaties van gereedschappen te optimaliseren, iii) de hybridisatie van technologieën (additive manufacturing en in situ of ex situ polijsten van onderdelen, eindbewerkingen) om: 
-	gereedschappen te produceren met complexe geometrieën die op hun beurt een groot aantal industriële producten kunnen produceren via kunststofverwerkingstechnologieën, of 
-	gereedschappen te produceren voor het onderhoud van hun productielijnen en het ondersteunen van hun onderhoudsdiensten.
Daarom worden op elk niveau van de projectactiviteiten synergieën tussen de partners verwacht. Er zullen verschillende middelen worden ingeschakeld om de resultaten te verspreiden, waaronder gerichte bijeenkomsten tussen bedrijven, seminars, demoworkshops, innovation days, in samenwerking met andere INTERREG-projecten gewijd aan additive manufacturing, de creatie van 2 demonstratiemodellen/proefprojecten en technische haalbaarheidsstudies om ten minste 7 kmo’s te ondersteunen bij het introduceren van product- en/of procesinnovaties, en 12 bedrijven die samenwerken met onderzoeksorganisaties.
 Het project wordt momenteel gecertificeerd door de concurrentiepool MATERALIA.</t>
  </si>
  <si>
    <t>Het gedeelde gebruik van waterbronnen in het Frans-Belgische Maasbekken vereist een coherent en gecoördineerd beheer door alle belanghebbenden. Met dit in gedachten beoogt het ORION-project een holistische en dynamische karakterisering van de druk op landsgrensoverschrijdende aquatische ecosystemen van de Maas, om hun kwetsbaarheid en veerkracht te beoordelen. Voortbouwend op de resultaten van het INTERREG-V DIADeM-project, beoogt ORION niet alleen de toxische en ecotoxicologische effecten van chemische stress op indicatorsoorten die van nature aanwezig zijn in aquatische milieus te onderzoeken, maar ook de microbiologische druk in verband met protozoa, virussen en antibioticaresistentie, om een voorspellende scenariocomponent te ontwikkelen in een context van globale verandering. ORION is gebaseerd op een multidisciplinaire aanpak die biologie, microbiologie, chemie, ecotoxicologie en modellering combineert, en heeft als doel de gevolgen van bepaalde beheersmaatregelen op ecosystemen beter te voorspellen.
De geografische reikwijdte van het project bestrijkt de Maas van Sedan tot Namen en twee zijrivieren, de Semois en de Haute-Sambre. Aan het einde van het project zullen de resultaten die zijn verkregen op alle waterlichamen aan weerszijden van de grens het mogelijk maken om (i) de aanwezigheid van chemische en biologische verontreinigingen op een bepaalde tijd en plaats, (ii) de spatio-temporele dynamiek van de verontreinigingen en (iii) de milieu- en toxische effecten te bepalen die zich verspreiden over het hele stroomgebied, ongeacht de oorsprong van de verontreiniging. Naast de holistische beschouwing van een ecosysteem zal dit project bijdragen aan de implementatie van een strategie voor de globale beoordeling en voorspelling van de spatio-temporele dynamiek van verontreinigende stoffen en hun effecten, door de ontwikkeling van innovatieve instrumenten.
Het consortium bestaat uit 6 exploitanten, waaronder de leider (URCA) en 9 partners die spelers op het gebied van waterbeheer in Frankrijk, Wallonië en Vlaanderen samenbrengen. ORION zal de verschillende landsgrensoverschrijdende spelers (academici, beheerders, gebruikers) die betrokken zijn bij de bescherming van aquatische milieus tijdens workshops samenbrengen en tegelijkertijd medeburgers informeren over de gevaren van de verslechtering van de kwaliteit van waterlichamen. Op deze manier zal het project bijdragen aan de bewustwording van het publiek ten aanzien van de kwaliteit van landsgrensoverschrijdende waterlichamen, met het oog op de solidariteit tussen stroomopwaarts en stroomafwaarts (stroomopwaartse acties met gevolgen voor stroomafwaarts gebruik), met name in de context van de klimaatverandering. Tot slot zullen de resultaten van het ORION-project worden gepresenteerd tijdens trainingen voor huidige en toekomstige belanghebbenden op watergebied in Frankrijk en België.</t>
  </si>
  <si>
    <t>Het RE-APS-project, een INTERREG FWVL-project, focust op de ontwikkeling van polyester textielrecyclage met behulp van een thermomechanisch proces, d.w.z. het versnipperen van polyester textielafval, het smelten ervan en het hergebruik van de verkregen granulaten in de textiel- en kunststofindustrie. 
Het project maakt deel uit van Prioriteit 1, die is gericht op "het ondersteunen van bedrijven, groei en de heropleving van economische activiteit door middel van innovatie en toegepast onderzoek", met als specifieke doelstelling "het ontwikkelen en verbeteren van onderzoeks- en innovatiecapaciteiten en het gebruik van geavanceerde technologieën".
Europa heeft de Green Deal gelanceerd met de tweeledige ambitie om tegen 2050 het eerste klimaatneutrale continent te worden en te moderniseren om zijn concurrentievermogen en efficiënt gebruik van hulpbronnen te stimuleren. 
In 2021 definieerde de Europese Unie een strategie voor een duurzamere textielindustrie, die de overgang naar een circulaire economie vergemakkelijkt door een beter beheer van grondstoffen en steun voor investeringen, onderzoek en innovatie.
Door de thermomechanische recyclage van polyester textielafval voor textieltoepassingen als prioriteit aan te merken, loopt RE-APS vooruit op wetgeving over polyesterafval van flessen: tot nu toe was gerecycled polyester voor textielartikelen, goed voor 14% van de polyesteraanvoer, uitsluitend afkomstig van gebruikte flessen; in de toekomst zal deze flessenstroom worden voorbehouden voor de kunststofverwerkende verpakkingsindustrie en dus niet meer beschikbaar zijn voor de aanvoer van gerecycled polyester voor textieltoepassingen. Textielpolyester zal 54% uitmaken van de 113 miljoen ton vezels die in 2021 wereldwijd worden geproduceerd (ref. Textile Exchange). Alleen al in het projectgebied kunnen dezelfde volumeverhoudingen worden voorspeld voor de 55.000 ton ingezamelde consumententextielkleding, waar nog productieafval van de textielindustrie bijkomt. Het recyclagepotentieel voor polyester is dus enorm en wordt onvoldoende benut of gebruikt in downcycling recylageprocessen, in open kringlopen of energierecuperatie.
Om oplossingen te ontwikkelen, zet RE-APS de aanpak van het INTERREG RETEX-project voort, waarbij thermomechanische polyesterrecyclageproeven op laboratoriumschaal werden uitgevoerd. RE-APS vertrouwt ook op een solide consortium van vier partners wier complementaire vaardigheden en netwerken de technische en economische ontwikkeling van de tijdens het project ontwikkelde oplossingen zullen versnellen: 
- EuraMaterials, een competitiviteitscluster gewijd aan de materiaalverwerkende industrie in de EuroRegio, de leidende partner van het project.
- Fedustria, de Belgische federatie van de textiel-, hout- en meubelindustrie, verantwoordelijk voor de communicatie.
- Centexbel, Belgisch onderzoekscentrum in de textiel- en kunststofindustrie.
- CETI, een platform voor het experimenteren en industrialiseren van textielmaterialen gevestigd in Hauts de France. 
Deze laatste twee centra zullen samenwerken om polyester afval voor te bereiden en te transformeren door middel van thermomechanische recycling.
Circulariteit in de textielsector geniet ook van een gunstige context in Wallonië, Vlaanderen en Europa: RE-APS kan rekenen op een ecosysteem dat betrokken is bij duurzame ontwikkeling: in Frankrijk met de eco-organisatie REFASHION, Team2, de innovatiecluster gewijd aan de circulaire economie, en UITH's Textile Valley; in Vlaanderen met Vlaanderen Circulair en talrijke acties ontwikkeld door bedrijven; in Wallonië met Circular Wallonia, waarvan textiel een van de prioritaire waardeketens is.
RE-APS zal spelers in de waardeketen, inzamelaars, de textiel- en kunststofindustrie en polyestergebruikers betrekken om polyesterstromen en -behoeften te identificeren; het consortium zal individuele of groepsbezoeken aan bedrijven in de waardeketen aanbieden, bewustmakingssessies houden en communiceren via zijn website en sociale netwerken.
Deze post-industrieel en post-consumenten polyester afvalstromen zullen worden gekarakteriseerd met het oog op hun voorbereiding en verwerkbaarheid. Vervolgens worden ze met behulp van het thermomechanische recyclingproces omgevormd tot gerecyclede polyesterkorrels voor gebruik in vezelspinnen of niet-geweven smeltprocessen, mono- of multifilament, mono- of bicomponent.
Thermomechanische recyclage van thermoplastisch textiel is in het programmagebied nog relatief onontgonnen gebied en ontbreekt nog op industriële schaal. In de toekomst zullen de resultaten van RE-APS het mogelijk maken om de technische voorwaarden te ontwikkelen om over te gaan op industriële schaal op het gebied van thermomechanische textielrecyclage, wat banen en nieuwe hulpbronnen zal opleveren in het INTERREG FWVL programmagebied.
RE-APS maakt deel uit van de CROSS S3-portefeuille, die acht projecten omvat die zijn ontworpen om grensoverschrijdende en sectoroverschrijdende innovatie te versterken.</t>
  </si>
  <si>
    <t>De landbouw, met zijn vele bijbehorende beroepen, blijft een van de belangrijkste activiteitensectoren in het gebied dat wordt bestreken door Interreg FWVL. 
Helaas worden de gewassen in deze grensoverschrijdende regio getroffen door schimmelziekten zoals septoria bij tarwe, meeldauw bij aardappelen en prei en septoria bij vlas. Ze zijn ook het doelwit van schadelijke insecten of dragers van virussen.
Biocontrole, dat bescherming van gewassen biedt door middel van natuurlijke oplossingen, is een manier om de duurzaamheid en veerkracht van landbouwsystemen te verbeteren. Talrijke beleidsmaatregelen en stimuleringsplannen voor de landbouw benadrukken deze benadering, die bijvoorbeeld word ondersteund door de Europese Gren Deal om gezond en kwalitatief voedsel te waarborgen voor de bevolking, met de implementatie van productiemethoden die respectvol zijn voor mensen, gebieden en biodiversiteit.
De Biocontrol 4.0 portefeuille is gericht op de ontwikkeling van biocontrole producten en Trans-Training zal verantwoordelijk zijn voor het opnemen van de nieuwste ontwikkelingen in opleiding en bewustwordingsinitiatieven voor ondernemers. 
Biocontrole is een sector die werkgelegenheid genereert. Het is daarom noodzakelijk om ondersteunende maatregelen te implementeren om te zorgen voor een betere match tussen werkgevers en sollicitanten, zowel voor pas afgestudeerden als voor mensen die zich willen omscholen."
De belangrijkste uitdaging van het project is dus het leggen van verbindingen tussen de vooruitgang in het onderzoek en de gebruikers (landbouwers, producenten van moleculen, distributeurs) of toekomstige gebruikers (studenten, werkzoekenden en mensen in omscholing) van biocontroleproducten. Deze verbinding is essentieel om oplossingen voor een duurzamere landbouw effectief in te zetten. Dit sluit perfect aan bij specifieke doelstelling 4.1 van het Interreg VI FWVL-programma, waarin de efficiëntie en integratie van werknemers op de arbeidsmarkt in de biocontrolesector worden verbeterd door het aanbieden van initiële opleidingen of het verbeteren van de vaardigheden om toegang te krijgen tot kwaliteitsbanen.
Het Trans-Training project zal gemeenschappelijke grensoverschrijdende opleidingsacties aanbieden voor publiek uit de hele regio. Het zal worden onderverdeeld in 6 werkmodules met verschillende doelstellingen en doelgroepen, namelijk de belanghebbenden op het gebied van biocontrole.
Er zullen instrumenten worden ontwikkeld om de uitwisseling van goede praktijken op het gebied van biocontrole te bevorderen. Stagemogelijkheden voor studenten van verschillende niveaus zullen worden verspreid om grensoverschrijdende uitwisselingen te stimuleren. Er zal cursus- en opleidingsmateriaal over biocontrole worden gecreëerd. Deze zullen de nieuwste ontwikkelingen op het gebied van biocontrole bevatten en gebaseerd zijn op de resultaten van de 5 projecten die deel uitmaken van de Biocontrol 4.0-portefeuille. Dit zal helpen bij het aanpakken van waargenomen hiaten in dit gebied, door concepten te verduidelijken waarmee gebruikers niet vertrouwd zijn. De ontwikkelde opleidingsmaterialen zullen aan beide zijden van de grens worden verspreid naar de netwerken van universiteiten en scholen in het grensgebied.
Er zullen workshops worden georganiseerd om bewustwording van ondernemerschap te bevorderen onder toekomstige gebruikers van biocontrole en om ondernemers te ondersteunen bij deze overgang. Diverse evenementen zullen worden georganiseerd voor studenten, onderzoekers en werknemers in omscholing aan beide zijden van de grens, om ervaringen en praktijken tussen beide landen te delen.
Er zullen ook evenementen voor uitwisselingen tussen biocontrole-actoren en doelgroepen worden georganiseerd, zodat de verschillende biocontrole-actoren hun praktijken, ervaring en knowhow kunnen uitwisselen en samenwerken. Dit zal leiden tot efficiënter gebruik van biocontrole. De voorgestelde evenementen zullen thematische bijeenkomsten, uitdagingen, seminars en B2B- en B2C-type ontmoetingen omvatten.
De grensoverschrijdende aanpak zal zorgen voor synergieën tussen opleidings- of ondernemersacties om gemeenschappelijke doelgroepen te bereiken in verschillende geografische gebieden. De verspreiding zal worden vergemakkelijkt in het hele regio met behulp van de geassocieerde operatoren en hun netwerken, die als schakel kunnen fungeren. Dit wederzijdse voordeel zou niet kunnen op een effectieve manier worden gerealiseerd als het project niet zou steunen op een dergelijke grensoverschrijdende samenwerking, die gemeenschappelijke of specifieke praktijken in Frankrijk en België mogelijk maakt. Dit project heeft zijn plaats in de Biocontrol 4.0 portefeuille, aangezien het voortbouwt op de resultaten van de wetenschappelijke projecten om opleidingen aan te bieden die zijn afgestemd op de verschillende doelgroepen.</t>
  </si>
  <si>
    <t>Veilig gebruik van data is een maatschappelijke uitdaging in zowel Vlaanderen, Wallonië als Frankrijk en belangt zowel overheden als bedrijven, organisaties, onderzoeksinstellingen en burgers aan. Data zijn een essentiële hulpbron voor economische groei, concurrentievermogen, innovatie, het creëren van jobs en maatschappelijke vooruitgang. De manier waarop vandaag met data wordt omgegaan is echter niet langer houdbaar en leidt tot onveilig gebruik ervan.
Met het Interreg Fr-W-Vl project SecuWeb werken CITC, Eurasanté, Howest, Idelux, Sirris, UCLouvain, UGent en UPHF onder coördinatie van TUA West aan een veiliger toekomstig internet. We focussen daarbij op de toepassingen en implementatie van innovatieve technologieën die leiden tot veiliger datagebruik bij bedrijven en organisaties. We richten ons tot de sectoren e-health, industrie 4.0, mobiliteit en voeding, die belangrijke speerpunten zijn voor de economie van onze regio's. 
De projectpartners voeren gezamenlijk onderzoek naar hoe innovatieve technologieën zoals solid, blockchain, het kwantuminternet, 5G, AI en IoT kunnen worden ingezet voor een veiliger datagebruik. De partners uit de verschillende regio’s beschikken over complementaire expertise en infrastructuur waardoor ze elkaar perfect aanvullen en versterken. 
Om bedrijven en organisaties te informeren, inspireren en sensibiliseren op het vlak van veilig datagebruik organiseren we o.a. grensoverschrijdende inspiratiedagen, demonstraties, lezingen en workshops. We voeren een nodenanalyse uit bij de doelgroep om zo goed mogelijk tegemoet te komen aan hun behoeften op het vlak van veilig datagebruik.
Ten slotte ontwikkelen we samen met bedrijven en organisaties uit de sectoren e-health, industrie 4.0, mobiliteit en voeding enkele use cases. Via deze use cases laten we de gebruikers zien hoe de innovatieve technologieën voor veiliger datagebruik kunnen worden ingezet in hun bedrijf of organisatie.
De resultaten van het project zullen breed worden verspreid in de Interreg Fr-W-Vl regio en zullen zowel bedrijven als kennisinstellingen en overheden in de 3 regio's ten goede komen.</t>
  </si>
  <si>
    <t xml:space="preserve">Zelfbeschikking is een fundamenteel principe dat mensen met een handicap in staat stelt beslissingen te nemen en hun leven zelf onder controle te houden. Het project is gebaseerd op kaders zoals de Strategie voor geïntegreerde levenspaden in Wallonië en de transformatie van het Aanbod in Frankrijk en het decreet van 2017 over persoonsvolgende financiering voor personen met een handicap in Vlaanderen, alsook op het Europese UNIC-project. In dit project ligt de focus op veranderende professionele en organisatorische praktijken om een omgeving te creëren die zelfbeschikking bevordert.
Het project bestrijkt het grensgebied van België met Frankrijk, en heeft tot doel de hindernissen in de ruimtelijke omgeving op te lossen die van invloed zijn op vestigingen en diensten in België en Frankrijk. Het impliceert de actieve deelname van mensen met een handicap, van hun netwerk en van de professionele ondersteuners. De projectmodules behelsen: management, onderzoek, het creëren van tools, het opbouwen van professionele vaardigheden, en disseminatie van de resultaten.
De ontwikkelde oplossingen zijn gericht op het creëren van een kennisbasis, methodologieën en instrumenten om zelfbeschikking, zelfstandig leven, de-institutionalisering en inclusie te bevorderen. Het project voldoet aan internationale normen en de Sustainable Development Goals van de VN. Het project wordt gedragen door diverse partnerschappen, tussen verschillende universiteiten, overheidsinstanties en verenigingen.
Finaal heeft dit project tot doel om de wijze waarop personen met een handicap worden ondersteund, grondig te transformeren. Dit, door hun zelfbeschikking te bevorderen, hun rechten te doen respecteren en door een gedeelde cultuur van ondersteuning te creëren. Het project ambieert dan ook om positieve veranderingen teweeg te brengen in de levens van mensen met een handicap in België en Frankrijk.
</t>
  </si>
  <si>
    <t xml:space="preserve">Als grondgebied dat lange tijd geïsoleerd werd en te maken kreeg met tal van uitdagingen, op economisch en demografisch vlak en imago, hebben de Ardennen onder impuls van het EESV Destination Ardenne haar lot opnieuw in handen genomen. Deze transnationale samenwerkingsstructuur, die bestaat uit partners die betrokken zijn bij de territoriale ontwikkeling, heeft als belangrijkste missies enerzijds de marketingpositionering van de grensoverschrijdende bestemming op de Europese markten vlakbij te versterken en anderzijds de partnerschappen in de structurering en professionalisering van het toeristisch aanbod te stimuleren rond een gedeelde identiteit tussen Frankrijk en België dat de 4 grote gemeenschappelijke waarden samenvat: delen, authenticiteit, innovatie en welzijn. 
De strategie om de economie te doen heropleven via het toerisme die het EESV deed groeien, ligt aan de basis van verschillende dynamieken die vaak gesteund worden door verschillende INTERREG-projecten, die zelf soms als exemplarisch erkend worden door de programma’s France-Wallonie-Vlaanderen en Grande Région. De mobilisering aan weerszijden van de grens van tal van drijvende krachten inclusief de inwoners en de bedrijven heeft het voor Destination Ardenne mogelijk gemaakt om zowel in het duurzaam toerisme als in de communicatie vooruitgang te boeken en vooral tegenover de Vlaamse en Nederlandse markten.
We stellen echter vast dat de toeristische sector in het algemeen en alle landelijke Europese gebieden in het bijzonder, sinds enkele jaren in volle verandering zijn.
De klimaats- en gezondheidscrises waaraan nog de oorlog in Oekraïne en de talrijke gevolgen hiervan dienen te worden toegevoegd, hebben trends versterkt die reeds bestonden en die vandaag grote elementen vormen die het EESV dient te integreren in haar nieuwe strategie voor territoriale ontwikkeling. Nieuwe inzetten en uitdagingen op het grondgebied van de grensoverschrijdende Ardennen dringen zich echter op, op het vlak van transities van milieu, economie en maatschappij, ofwel de drie pijlers van duurzame ontwikkeling.
Om deze nieuwe uitdagingen aan te gaan, wil GEIE Destination Ardenne de projectportefeuille van de projecten Ardennen Duurzame Transistie leiden, samen met erg veel partners uit verschillende activiteitensectoren, waarbij gesteund wordt op de samenwerking die parallel verloopt met de Stratégie de l’Ardenne Transfrontalière (SArT) aan de zijde van de Ardeense operators uit Frankrijk en België voor gezondheid, onderwijs, mobiliteit en economie. 
De projecten zijn de volgende: 
-	Ardenne Toerisme Competenties (ATC);
-	Ardennen Verantwoord Toerisme voor Iedereen (ATRT);
-	Ardennen Good Life (AGL);
-	Ardennen Fietsroutes Mobiliteit Infrastructuur (AITIMI);
-	Ardennen Toerisme Lab (ATLAB).
Zo wil het pilootproject van de grensoverschrijdende Ardennen een bestemming maken die steeds duurzamer is door vriendelijkheid, oplettendheid en autoriteit enerzijds en de vijf deelprojecten van de portefeuille in overeenstemming met de drie pijlers van duurzame ontwikkeling anderzijds die de nodige acties ondernemen die nodig zijn voor het communiceren en promoten en opwaarderen ervan.
De belangrijkste opdrachten zijn de volgende:
-	DE COÖRDINATIE van vijf projecten GARANDEREN door een efficiënt beleid en organisatie op te zetten, door de beheers- en observatietools aan te passen die in INTERREG V werden ontwikkeld, door nieuwe uitwisselings- en mobilisatiewijzen te gebruiken die het samenwerken van alle operators zullen vergemakkelijken ten dienste van synergiën, resultaten, meerwaarde, impact en beoogde doelstellingen.
-	DE COMMUNICATIEACTIVITEITEN CENTRALISEREN met het oog op het valoriseren van de resultaten van alle projecten van de portefeuille waarbij de communicatie en promotie gegarandeerd wordt bij alle doelgroepen van de projecten, inclusief de inwoners en de toeristen m.b.t. het toeristisch aanbod en diensten afkomstig uit verschillende projecten.
Alle projecten genieten zo van tools en acties die worden ontwikkeld door de projectleider (voor het merendeel van georganiseerd in Interreg V) zodat ze zich ten volle op hun eigen activiteiten kunnen toeleggen. Deze organisatie maakt het mogelijk schaalvoordelen te realiseren ten voordele van de operators van de portefeuille.
Tot slot maakt de dynamiek, die ontstaat door de projectportefeuille, op basis van evenwichtige partnerschappen en aanvullende middelen en vaardigheden het mogelijk om van de grensoverschrijdende Ardennen een bestemming te maken die steeds meer samenwerkt, duurzamer, veerkrachtiger, inclusiever, meer verbonden en toegankelijker is om de nieuwe uitdagingen aan te gaan die zich steeds meer voordoen op het vlak van ecologische, maatschappelijke en digitale transities en transities van het onthaal en de organisaties en de transities van zijn aanbod, inclusief de mobiliteit.
</t>
  </si>
  <si>
    <t>Er zullen innovatieve technologieën worden ontwikkeld voor de behandeling van parodontitis: een ziekte die &gt;1,5 miljoen burgers treft en &gt;4 miljard Eur gezondheidszorgkosten per jaar veroorzaakt in de FWVL Interreg regio.
Parodontitis is de oorzaak van tandverlies en heeft gevolgen voor de levenskwaliteit van patiënten. Iemand zonder tanden is gehandicapt en uitgesloten van het normale leven, wat leidt tot depressie en lagere levensverwachting. Parodontitis wordt veroorzaakt door slechte bacteriën die een biofilm vormen tussen tand en tandvlees. Deze film is moeilijk te verwijderen via tandenpoetsen. De slechte bacteriën scheiden stoffen af die het tandvlees aantasten. Het lichaam reageert met een plaatselijke ontsteking en de aanhechting met het tandvlees gaat gedeeltelijk verloren. Er ontstaat een pocket, waardoor de slechte bacteriën zich verder kunnen ontwikkelen, de ontsteking verergert en de parodontale pockets dieper worden. In een gevorderd stadium wordt ook het bot aangetast.
Om parodontitis effectief te behandelen, pakt HEALTHY TEETH 3 zaken aan: 1) de slechte bacteriën, 2) het ontstoken tandvlees en 3) het botverlies. Om dit te kunnen doen, zijn complementaire vaardigheden en kennis vereist. Ons project bundelt de krachten van: a) clinici, die experts zijn in parodontitis, b) chemici, gespecialiseerd in de ontwikkeling van nieuwe biomaterialen; c) farmaceuten en materiaalwetenschappers, die de kennis leveren om nieuwe medische hulpmiddelen/geneesmiddelen te ontwikkelen, d) ingenieurs, die vereenvoudigde in-vitro testen kunnen ontwikkelen om de beste geneesmiddelen te identificeren, en e) bedrijven, die de innovatieve technologieën vertalen naar echte producten.
De standaardbehandeling van parodontitis is het mechanisch verwijderen van de bacteriële biofilmen mbv puntige, metalen instrumenten. Het is echter onmogelijk om 100% van de bacteriën te verwijderen en de overgebleven bacteriën koloniseren de parodontale pockets opnieuw. De ziekte blijft dus bestaan, terwijl er medicijnen bekend zijn met veelbelovende mogelijkheden om de slechte bacteriën uit te roeien, de ontsteking tegen te gaan en het botweefsel te herstellen. Maar de toediening van deze medicijnen is een nog niet opgeloste uitdaging: als ze oraal worden toegediend of in het bloed worden geïnjecteerd, kunnen de medicijnconcentraties in de rest van het lichaam hoog zijn en ongewenste toxische bijwerkingen veroorzaken. Het geneesmiddel bereikt zijn doelgebied echter niet in voldoende mate, omdat het nauwelijks vanuit het bloed in de parodontale pocket terechtkomt. Bovendien worden de kleine hoeveelheden die op de plaats van bestemming aankomen snel geëlimineerd door de stroming van tandvleesvocht. Huidig beschikbare behandelingen maken gebruik van materialen die niet voldoende kleven terwijl de grootte en geometrie van de producten niet overeenstemmen met de pocket van de patiënt (elke pocket is uniek).
HEALTHY TEETH wil deze tekortkomingen verhelpen door de ontwikkeling van:
i) Innovatieve materialen, die vloeibaar zijn en gemakkelijk in een tandholte kunnen worden geïnjecteerd: De vloeistof verspreidt zich door de tandholte en hardt uit bij blootstelling aan licht. De gevormde vaste stof is zeer kleverig.
ii) Nieuwe in-situ vormende implantaten op basis van deze vloeistoffen: Het geneesmiddel wordt opgenomen in de biomaterialen en raakt ingesloten in het implantaat na verharding. Het biomateriaal regelt de afgifte van het geneesmiddel gedurende 2 weken. Onopzettelijke verwijdering uit de pocket wordt vermeden dankzij de perfecte pasvorm van het implantaat in de pocket en de kleverigheid van het materiaal.
iii) Nieuwe producten voor het herstellen van kleine/matige botdefecten: Het bedrijf Theravet commercialiseert dergelijke producten voor diergeneeskundig gebruik, maar zonder geneesmiddelen. Dit project zal de doeltreffendheid van deze systemen verbeteren door er geneesmiddelen aan toe te voegen die weefselregeneratie bevorderen en ontstekingen tegengaan.
iv) Innovatieve bio-inkten voor het 3D-printen van implantaten op maat: Het bedrijf BioInx is gespecialiseerd in de productie en commercialisering van inkten die 3D-geprint kunnen worden.
v) Nieuwe 3D-geprinte implantaten voor behandeling van grote botdefecten: Ze dienen te worden ontworpen zodat ze voldoen aan de behoeften van elke patiënt. Aldus zijn aangepaste, mechanisch sterke implantaten nodig.
vi) Nieuwe in-vitro testen om het beste geneesmiddel en de beste afgiftekinetiek voor de behandeling van de patiënt te identificeren (labo op een chip).
Geen van de projectpartners kan de taken alleen uitvoeren, alleen de grensoverschrijdende samenwerking van de complementaire consortiumpartners zal het mogelijk maken de doelstellingen te bereiken.
De eindbegunstigden van de innovatieve technologieën zijn de patiënten. Zij zullen echter niet zelf hun behandelmethoden kiezen. De directe doelgroep van het project bestaat dus uit farmaceutische en veterinaire bedrijven en tandartsen.</t>
  </si>
  <si>
    <t xml:space="preserve">De uitdaging van het ACHEVALD-project zal erin bestaan de economische welvaart van de industriële sector in het Frans-Waalse programmagebied te bevorderen en tegelijk het milieu te beschermen. Het doel is fabrikanten in het in aanmerking komende gebied aan te moedigen om de coatingtechniek met hardverchroming (of hexavalent verchromen) te vervangen. Het betreft een universele oplossing voor oppervlaktecoating die het mogelijk maakt om slijtvaste en corrosiebestendige coatings te vormen tegen een redelijke kostprijs. Deze oplossing is echter sinds 2017 verboden onder de REACH-verordening, omdat ze is geclassificeerd als kankerverwekkend en schadelijk voor het milieu. Er werden echter bepaalde uitzonderingen toegestaan tot september 2024, op voorwaarde dat de fabrikant die het verzoek indient, zich ertoe verbindt tot onderzoek en ontwikkeling om hexavalent chroom te vervangen. Daarom stelt het ACHEVALD-project voor om deze ondernemingen te helpen met hun technologische en ecologische overgang. Ze zullen kunnen beschikken over een panel van 4 groene technologieën om aan een groot aantal behoeften te voldoen. Hierdoor kunnen bedrijven hun economische activiteit handhaven met duurzame en ecologische oplossingen. Voor elke technologie is het de bedoeling om minstens een onderneming te helpen bij het testen en valideren van deze nieuwe afzettingen in overeenstemming met zijn vereisten. De levenscyclusanalyse (LCA) die als onderdeel van het project zal het mogelijk maken om de voorgestelde alternatieve oplossingen te sturen en te optimaliseren, zodat ze zo nauw mogelijk aansluiten bij de principes van de circulaire economie, die gericht zijn op het verminderen van afval, het bevorderen van recyclage en het aanmoedigen van een efficiënt gebruik van hulpbronnen. Naast de technische ondersteuning biedt het project de ondernemingen theoretische en praktische opleidingen over de 4 oplossingen die hen ter beschikking worden gesteld. De projectpartners organiseren 4 gezamenlijke opleidingen (1 per jaar) met minstens 2 sessies per opleiding. Hierdoor kan het project op een pedagogische manier worden gecommuniceerd naar een breed publiek (industrie en studenten). De opleidingssessies worden gegeven door een grensoverschrijdend lesgeversduo in elk vestiging van de operatoren en de geassocieerde operator (Charleville-Mézières, Bergen en Marly). Het project zal de industrie ook voorzien van advies, begeleiding bij de implementatie, technologische monitoring en allernieuwste technieken.
De 4 alternatieve oplossingen die in het ACHEVALD-project worden voorgesteld, zijn gegroepeerd in 2 categorieën:
-	Natte afzetting: chemische en elektrolytische afzetting
Natte technologieën maken het mogelijk om coatings te maken op basis van een nikkelmatrix. Het ACHEVALD-project zal voorstellen om deze afzettingen te innoveren door harde en/of zelfsmerende deeltjes toe te voegen, waardoor het mogelijk wordt om de mechanische eigenschappen te verbeteren met behoud van de corrosiewerende eigenschappen, en dit zonder een energieverslindend nabehandelingsproces te doorlopen.
-	Droge afzetting: afzetting door thermisch spuiten met plasma en laser
Droge technologieën zijn oppervlaktebehandelingstechnieken gebaseerd op lassen. Op dit moment zijn er geen duidelijke studies of toepassingen in de literatuur waarbij deze twee processen voor chroomafzetting worden gecombineerd en laten zien hoe ze elkaar aanvullen. Het ACHEVALD-project zal een innovatieve coating voorstellen om aan de behoeften van de industrie te voldoen.
Deze technologieën zullen voldoen aan de behoeften van ondernemingen die gereedschap gebruiken. Gereedschap is onderhevig aan zeer zware bedrijfsomstandigheden (temperatuur, spanning, slijtage, vermoeidheid,
...). De uiteindelijke begunstigden van het project zijn de metaalverwerkende industrieën in het Frans-Waalse grensgebied die met deze problematiek te maken hebben. Aan Waalse zijde vormt de metaalverwerkende industrie sinds de 19de eeuw de traditionele basis van de industriële structuur en is het nog steeds de sector met de meeste ondernemingen. Aan de Franse kant hebben de Ardennen een lange traditie in metaalbewerking, met de productie van talrijke hoogbeveiligde onderdelen voor de Ariane-raket, de TGV hogesnelheidstrein, Airbus en de auto-industrie.
De regio Hauts-de-France was ook een van de bakermatten van de industriële revolutie en was getuige van de ontwikkeling van de metaalverwerkende en mechanische sector.
Elke partner heeft zijn eigen vervangingstechnologie voor hardchroom, waarbij de Waalse partners werken met natte technologieën en de Franse partners met droge technologieën. Daarom is grensoverschrijdende samenwerking zo belangrijk. Het betreft dus een complementaire samenwerking in termen van technologieën en vaardigheden, maar ook in termen van het machinepark waarover elke partner beschikt.
</t>
  </si>
  <si>
    <t>De grensregio Frankrijk-Wallonië-Vlaanderen ligt op een strategische positie voor de toegang en distributie van waterstof. Deze bevoorrechte toegang tot koolstofvrije waterstof maakt het mogelijk om autonome elektriciteitsproductiesystemen te ontwikkelen, nu de energiekosten en de afhankelijkheid van fossiele brandstoffen kritiek zijn. In deze context is het doel van het CLUED-O project om een vaste oxide brandstofcel (stack) te ontwikkelen, operationeel bij T&lt;650°C (Gen.3), met een brandstofcelmodus alsook een elektrolysemodus. We streven naar duurzame ontwikkelingen met betere prestaties dankzij de hybridisatie van geavanceerde depositieprocessen die de optimalisatie van interfaces en het stapelen van verschillende lagen mogelijk maken. In deze context zal de ontwikkeling van een performante vaste oxide brandstofcel de middelen bieden om grensoverschrijdend een efficiënte industrie te ontwikkelen met flexibele energieoplossingen: autonome en efficiënte coproductie van elektriciteit en warmte, in het bijzonder wanneer de marktprijzen te hoog zijn, en om waterstof dat beschouwd wordt als afval te recupereren.
Het consortium verenigt 10 partners met complementaire vaardigheden: onderzoekscentra (Mano, CRIBC); hoger onderwijs en onderzoeksinstellingen (Centrale Lille, UMons, ULCO, ULille, UGent), een KMO (Techlink) en specialisten in netwerken, disseminatie en socio-economische studies (Pôlénergie en Team2). Het project krijgt daarnaast ook steun van twee geassocieerde partners: de TWEED-cluster en VITO NV. Het project is onderverdeeld in 5 werkpakketten (WP's): WP1 Consortiumbeheer; WP2 Disseminatie &amp; communicatie; WP3 Ontwikkeling van innovatieve solid oxide fuel cell (SOFC)-cellen met geoptimaliseerde interfaces; WP4 Ontwikkeling van een cellenstack voor de overdracht op industriële schaal; WP5 Levenscyclusanalyse en beoordeling van de milieu-impact van de producten en processen, naast onderzoek naar de recycleerbaarheid van materialen.
De complementaire competenties van de betrokken partners bij CLUED-O faciliteren de ontwikkeling van innovatieve, hoogperformante vaste oxide brandstofcellen die operationeel zijn onder 650°C. Hiermee kan een autonome productie van elektriciteit en warmte uit bestaande en toekomstige Europese waterstofnetwerken verwezenlijkt worden. Aangezien de duurzaamheid van het systeem bepaald wordt door de kwaliteit van de interfaces, wordt gefocust op depositieprocessen die kunnen worden geïndustrialiseerd. Zo wordt de keuze van componenten vereenvoudigd en kan geanticipeerd worden op de recyclage van de componenten. Het eerste deel van het project omvat de verbetering van de bestaande cellen door kathodedepositie met gecontroleerde en duurzame microstructuren op commerciële halfcellen (fast track). Deze geoptimaliseerde cellen zullen vervolgens geassembleerd worden tot een stack. Tegen het einde van het project zullen de mogelijkheden voor de integratie in een pilootopstelling bestudeerd worden met het oog op industriële implementatie. Het tweede deel van het project omvat de ontwikkeling van een derde generatie cellen op een metalen drager (slow track). Tegelijkertijd zal de recycleerbaarheid van alle componenten bestudeerd worden, samen met de levenscyclusanalyse en de milieu-impact van de componenten en de processen. Bijkomend wordt het project ook onderworpen aan een socio-economische analyse. 
Het doel is om een pre-industrieel niveau (TRL7) te bereiken met reële operationele omstandigheden. De innovatie van CLUED-O zal het mogelijk maken om dergelijke opstellingen grensoverschrijdend te assembleren, om leider te worden in oppervlaktebehandelingsprocessen door te luisteren naar de behoeften van de industrie en door een recyclageproces te ontwikkelen voor kritieke brandstofcelmaterialen.
CLUEDO zal niet alleen resulteren in een demonstratie van het eindproduct, maar zal eveneens de partners, die voor het eerst zullen samenwerken, in staat stellen om hun krachten te bundelen en zo bij te dragen aan een grensoverschrijdende dynamiek. De betrokken academische CLUED-O partners hebben een complementaire karakter en de capaciteit om in te spelen op de uitdagingen van de nieuwe economie. Deze samenwerkingsdynamiek wordt versterkt door de betrokkenheid van een lokale KMO met internationale reputatie en door de sterke betrokkenheid van de concurrentieclusters, die de implementatie van de eindproducten van het project zullen realiseren. Dit project overstijgt het lokale, regionale en nationale niveau dankzij de grensoverschrijdende samenwerking.</t>
  </si>
  <si>
    <t xml:space="preserve">De Vlaamse heuvels worden gekenmerkt door hun geologie, topografie en atypische landschappen, die sterk contrasteren met de omgeving, zoals de Vlaamse kustvlakte. Geologisch gezien vormen de Vlaamse heuvels een grensoverschrijdende eenheid die zich uitstrekt van de Watenberg, op de grens met Pas-de-Calais in Frankrijk, tot aan de Kemmelberg in België. Ecologisch gezien is het groenblauwe netwerk meer uitgesproken tussen de Katsberg en de Kemmelberg, met een dicht netwerk van bossen, hagen, bronnen en beken (kleine stroompjes). De afwisseling van zandige en kleiachtige geologische lagen verklaart de ecologische bijzonderheden van de heuvels: eerder zure milieus (hyacintbeukenbossen, droge heide, zure grasvelden, enz.) en vochtige milieus gelinkt aan bron- en kwelwater. 
De Vlaamse heuvels zijn van oudsher bewoond en op vandaag een toeristische trekpleister waar vaak sprake is van overdruk. Deze commercialisering en de intensivering van de landbouw hebben bijgedragen tot de achteruitgang van bepaalde natuurlijke milieus en de kwetsbaarheid van bepaalde soorten (bv. de kruid- en struiklaag). Beleidskeuzes en de verschillende natuurbeheerders in dit gebied hebben ervoor gezorgd dat bepaalde gedegradeerde habitats werden hersteld en dat bepaalde gebieden zelfs aantrekkelijker werden gemaakt dan gewenst vanuit lokaal oogpunt.   
Door de klimaatverandering staan de ecosystemen onder druk. De Vlaamse heuvels staan nu voor de uitdaging om het onthaal van het publiek in goede banen te leiden en het natuurlijk en landschappelijk erfgoed te versterken waaraan zij hun aantrekkingskracht te danken hebben. Daarnaast moeten de ecologische corridors tussen de heuvels worden versterkt te midden van een landbouwvlakte waardoor dit gebied een zekere mate van intensifiëring heeft ondergaan.  
Binnen de projectenportefeuille van Eutopia, beoogt Clim@Monts om het ecologisch netwerk te versterken en de kwaliteit van de landschappen op de heuvels te verbeteren (van de Kasselberg in Frankrijk, de Palingbeek in Vlaanderen en het bos van Ploegsteert in Wallonië). We willen dit doen via een gezamenlijk beheer van de natuurlijke milieus, het delen van kennis op vlak van ecologie en het sensibiliseren van publiek en het realiseren van inrichtingswerken om het onthaal van publiek te verbeteren.  
Wat betreft het beheer van de natuurkernen werken het Département du Nord en de provincie West-Vlaanderen samen op vlak van beheer. Beide zijn beheerders van gebieden die aan elkaar grenzen en dus grote gelijkenissen vertonen. De groenbeheerders zullen samen werken aan beheerplannen. Er worden grensoverschrijdende uitwisselingsmomenten georganiseerd om van gedachten te wisselen over ecologische ingrepen, zoals bv. het herstel van wetlands, bosbeheer en graslanden op zure bodem. Minder gekende werkwijzen kunnen via demonstraties worden uitgewisseld. We focussen hierbij vooral op bepaalde soorten of soortengroepen zoals de vuursalamander, de kamsalamander en vleermuizen. 
Wat betreft het versterken van het ecologische netwerk: de partners zullen zich baseren op bestaand werk, modelleringen, terreinstudies om een grensoverschrijdend inrichtingsplan op te maken voor de Vlaamse heuvels. Dit plan zal worden besproken met de lokale actoren (zoals inwoners, landbouwers, lokale besturen), maar ook met enkele nieuwe doelgroepen zoals verhuurders van vakantiehuizen en paardenhouders.  
Het is belangrijk dat de lokale bevolking en de bezoekers de uitdagingen waar we voor staan begrijpen. Met behulp van een grensoverschrijdend programma over de natuur en het erfgoed (verleden, landschap, literair) zullen deze actoren uitgebreid geïnformeerd en gesensibiliseerd worden. 
Wat betreft het onthaal van het publiek: er zal een grensoverschrijdend onthaalplan voor de Vlaamse heuvels worden opgemaakt om een goed onthaal van de bezoeker mogelijk te maken en op die manier het landschap te beschermen tegen overdruk op vlak van toerisme en recreatie. In deze studie zoeken we een oplossing voor het parkeren bovenaan de heuvels en zoeken we naar alternatieve vertrekpunten vanuit de dorpskernen aan de voet van de heuvels. Het verbeteren van het onthaal en het sensibiliseren van het publiek is een belangrijk doel. Hiervoor zullen inrichtingswerken worden uitgevoerd in de Palingbeek, op de Zwarte berg, de Kemmelberg, de Katsberg en het Bois de la Hutte. Er zullen ook uitwisselingsmomenten onder natuurgidsen worden georganiseerd. Op die manier willen we de grensoverschrijdende samenwerking en complementariteit op vlak van gemeenschappelijke inhoud verbeteren.  
Via de oprichting van een Stuurgroep “Vlaamse heuvels” willen we een soort van grensoverschrijdend bestuur verzekeren. Dit bestuur zal bestaan uit natuurbeheerders, lokale overheden en toeristische actoren. Deze Stuurgroep zorgt ervoor dat de acties en de samenwerking worden opgevolgd tijdens en na het project. </t>
  </si>
  <si>
    <t>Het algemene doel is om een geconnecteerde verband te ontwikkelen, inclusief sensoren om in realtime de biologische parameters te volgen die wijzen op een infectie of slechte wondgenezing en een stimuli-responsieve hydrogel geladen met geneesmiddelen die op aanvraag kunnen worden vrijgegeven. Het project wordt gemotiveerd door een bijzonder acute therapeutische behoefte in het gebied en door een goed ontwikkeld industrieel weefsel dat in staat zal zijn om de resultaten economisch te exploiteren. 
Inderdaad, de regio Hauts-de-France heeft de hoogste prevalentie in europees Frankrijk met een percentage van 6,2%. In 2020 had 6,6% van de Belgische bevolking een bekende diagnose van diabetes. De prevalentie van diabetes is hoger in Wallonië (8%) dan in Vlaanderen (6%), en hoger bij mensen met een lagere sociaaleconomische status. De prevalentie van diabetes neemt in de loop van de tijd toe als gevolg van vergrijzing en obesitas (30% toename van 2007 tot 2020).
Diabetes is een chronische ziekte die de installatie van geïnfecteerde laesies vergemakkelijkt en leidt tot de ontwikkeling van diabetische voetulcera (DFU's), de meest voorkomende, invaliderende en kostbare complicaties van diabetes (wat in 21% van de gevallen leidt tot amputatie).
In deze context streeft de wetenschappelijke gemeenschap ernaar om nieuwe behandelingen te vinden, zoals antimicrobiële toedieningssystemen met lokale toediening die de hoeveelheid actief ingrediënt direct in de wond zouden verhogen zonder toxisch effect op het lichaam. Het is daarom belangrijk om in realtime biologische signalen te detecteren die wijzen op een genezend defect met behulp van een slim verband om een therapeutische actie te activeren. Op dit moment zijn er alleen verbanden op de markt met passieve afgifte van actieve moleculen en zonder monitoring van biologische parameters. In dit project stellen we voor om in het verband van de sensoren EN een stimulerende hydrogel te integreren die de activering van de afgifte van actieve ingrediënten (ontstekingsremmend, antibacterieel, ....) die erin zijn ingekapseld, mogelijk maakt. Het belang is om de actieve moleculen alleen af te leveren wanneer dat nodig is. Dit helpt bij het bestrijden van multiresistente bacteriën, het verminderen van bijwerkingen, het verbeteren van de genezing en het verminderen van de frequentie van verbandwisselingen. 
Naast de voor de hand liggende langetermijnvoordelen voor patiënten en volksgezondheid, is dit type innovatieve verbanden van groot commercieel belang voor de vele bedrijven in de sector die zich in de Zone bevinden. 
Het project is ambitieus en betreft het hele gebied. Niet alle vaardigheden worden in dezelfde regio verzameld en daarom hebben we een grensoverschrijdend consortium opgebouwd met partners met complementaire expertise die als volgt kan worden samengevat:
Pôle Lillois gespecialiseerd in diabetes (Centre National de Médecine de Précision des Diabètes (PRECIDIAB )). ULille is een expert in systemen voor de afgifte door externe stimuli van geneesmiddelen ingekapseld in hydrogels. In het bijzonder de afgifte van geneesmiddelen door dynamische en thermische fototherapie. ULille zal ook verantwoordelijk zijn voor preklinische tests die de ontwikkelde verbanden zullen valideren. Daarnaast zal het universitair ziekenhuis van Lille zijn klinische expertise inzetten om de ontwikkelingen te sturen naar een praktische oplossing.
UMons (projectleider) heeft expertise in de ontwikkeling en karakterisering van chemische sensoren voor sensorproductie. MaNo brengt erkende expertise op het gebied van biocompatibele polymeren voor verschillende toepassingen op medisch of farmaceutisch gebied. 
Multitel is een Waals onderzoekscentrum dat met name erkend is op het vlak van connected embedded systems en zal instaan voor elektronica, informatica en communicatie.
West-Vlaanderen is van oudsher een sterk ontwikkeld centrum van de technische textielindustrie en Centexbel (afdelingen in Vlaanderen) en UGent zijn referenties op het vlak van slim textiel.
Eurasanté als een gespecialiseerd agentschap voor economische ontwikkeling ten dienste van de gezondheidssector en de ontwikkeling van het grondgebied brengt zijn expertise in de haak van de vele lokale bedrijven van de drie regio's of multinationals. Om de praktische validiteit van het project en de verspreiding van de resultaten te verzekeren, verenigt het project de Diabetes Liga en hôpital de Jolimont.   
Aan het einde van het project zullen  demonstratoren worden gemaakt met methoden die overdraagbaar zijn naar bedrijven op het gebied van verbanden en Medtech. 
De uiteindelijke begunstigden zijn bedrijven (groot en klein) in het Gebied, ziekenhuizen en gezondheidscentra en de wetenschappelijke gemeenschap.</t>
  </si>
  <si>
    <t>Algemene doelstelling
MEDIACONNECT wil het grensoverschrijdende samenwerkingsgebied ontwikkelen, versterken en aantrekkelijker maken om zo bij te dragen tot een grotere sociale, culturele en toeristische cohesie in de Frans-Belgische grensregio. 
Het project MEDIACONNECT draagt bij aan
- de grensoverschrijdende culturele ervaring
- grensoverschrijdend toerisme en mobiliteit
- grensoverschrijdende sociale cohesie
- een hechter, tastbaar en zichtbaar Europa
Het project bestrijdt mentale drempels door burgers in de grensregio te informeren, hen verschillende perspectieven op grensoverschrijdende kwesties te bieden en hen de middelen te geven om de realiteit van grensoverschrijdende leefgebieden te leren kennen. 
Na vier jaar MEDIACONNECT zullen de burgers beter geïnformeerd zijn en zal de sociale cohesie in het samenwerkingsgebied versterkt zijn. Dit zal tot uiting komen in een betere kennis van het cultuuraanbod in de regio's en van de mobiliteitsmogelijkheden.
Belangrijkste resultaten
- De aantrekkelijkheid van het grensoverschrijdende samenwerkingsgebied zal worden bevorderd door burgers te informeren over het cultureel-toeristisch aanbod aan de verschillende kanten van de grens, hen te informeren over mobiliteit en hen manieren aan te reiken om deze andere regio's te verkennen en te ontdekken.
- MEDIACONNECT zal een tweetalig grensoverschrijdend digitaal platform creëren met inhoud over cultuur, toerisme, maatschappij, economie, innovatie, duurzaamheid, circulariteit, ecologie en werkgelegenheid. Kortom, alle onderwerpen die een grensoverschrijdende leefruimte vormgeven.
- In reportages en grensoverschrijdende informatiedossiers wordt kennis over deze onderwerpen gebundeld en op een heldere, objectieve en gemakkelijk toegankelijke manier overgebracht, waarbij altijd rekening wordt gehouden met de grensoverschrijdende dimensie. Deze grensoverschrijdende methodologische aanpak betekent een echte meerwaarde voor ons Frans-Belgische grondgebied.
Aanpak en partners
De Eurometropool Lille-Kortrijk-Tournai combineert de expertise van 14 publieke partners met de grensoverschrijdende media-aanpak van drie televisiezenders uit drie regio's (Wéo - Hauts-de-France, WTV - West-Vlaanderen, Notélé - Picardisch Wallonië) om op een toegankelijke manier informatie en kennis te verspreiden bij een breed publiek.
Een grensoverschrijdend journalistiek team zal werken aan de thema's die zijn vastgelegd in het Interreg-programma om de inhoud te centraliseren en te leveren, met behoud van een grensoverschrijdend perspectief.
Als onderdeel van het project zullen we werken met een "feedbackgroep" die advies zal geven over de productie van reportages en informatiedossiers. De Eurometropool heeft al veertien institutionele partners die nuttige informatie voor het project kunnen leveren. De Eurometropool heeft ook een werkgroep met de toeristische diensten van de drie regio's en organiseert een "Atelier Cultuur", waaraan alle professionals uit de culturele sector in de grensregio deelnemen. De centra voor media-educatie en mediageletterdheid van de drie betrokken landen en regio's worden eveneens twee keer per jaar betrokken bij deze zelfde "feedbackgroep". 
Originele aspecten
Voor het eerst krijgt de Frans-Belgische grensregio een tweetalig grensoverschrijdend digitaal mediaplatform, naar het voorbeeld van het initiatief "Voisins/Nachbarn" aan de Frans-Duitse grens.
Ons team van journalisten van de drie zenders - begeleid door de Eurometropool - zal tijdens de geplande grensoverschrijdende redactievergaderingen bespreken hoe zij over deze thema's berichten. Ze zullen ervoor zorgen dat verschillende perspectieven aan bod komen, zodat er een grensoverschrijdend gevoel ontstaat bij de kijkers, die de kans krijgen om het gebied vanuit verschillende invalshoeken en culturele benaderingen te bekijken en te ontdekken.
De informatiedossiers met grensoverschrijdende informatie en media geven een duidelijk beeld van de stand van zaken van een onderwerp in de drie regio's, gebaseerd op bronnen uit dezelfde drie regio's. 
Hoewel Europese instellingen en projecten ver weg lijken, hebben ze een directe invloed op het leven in de grensgebieden. Door de band tussen Europa en zijn regio's te benadrukken en te concretiseren, wil het project deze afstand verkleinen en burgers dichter bij Europese instanties brengen.</t>
  </si>
  <si>
    <t>De grens heeft de relatie tussen steden en hun geografie veranderd. EUTOPIA coördineert concrete transformatieacties op twee complementaire schaalniveaus: macro, de geografie en micro, de stad.
Het grensoverschrijdende gebied heeft enorme voordelen gehad van zijn geografische troeven, met een uitgebreid netwerk van waterwegen dat land en zee met elkaar verbindt. De groei van handel heeft geleid tot een versnelde kanalisatie en de versterking van handelssteden, waardoor een netwerk van kleine agrarische en ambachtelijke steden is ontstaan. Tijdens het industriële tijdperk lag de focus op grotere steden en hun bijhorende infrastructuur.
De ontwikkeling van onze moderne staten heeft ironisch genoeg het grensoverschrijdende gebied verzwakt in het licht van de klimaatuitdagingen. De grens heeft coherente landschappen en cruciale infrastructuren versnipperd. Centralisatie heeft de positie van grote steden versterkt en de impact van de grens vergroot, ten koste van de geografie en het netwerk van kleine steden.
Het koepelproject maakt gebruik van de kansen die de geografie en de steden van het grensoverschrijdende gebied bieden. Het richt zich op de versterking van het landschap door te focussen op de vier belangrijke geografische gehelen. Hun specifieke netwerken van steden faciliteren specifieke acties op het gebied van water, biodiversiteit, economische activiteit en landbouw.
EUTOPIA werkt gelijktijdig op het gehele grondgebied, in de vier landschappelijke eenheden en met zijn grensoverschrijdende netwerk van kleine steden, waarbij gebruik wordt gemaakt van gemeenschappelijke grensoverschrijdende instrumenten. Zo wordt het mogelijk gemaakt om analyse-instrumenten te delen, uitwisseling te faciliteren, een grensoverschrijdend documentatiecentrum te creëren en een netwerk van grensoverschrijdende, wetenschappelijke en burgerobservatoria op te zetten.
Het koepelproject maakt het mogelijk om operationele thema's te linken en structurele geografische uitdagingen van het gebied aan te pakken, met een oog op andere inspirerende Europese projecten.
Het koepelproject heeft als doelstelling om via de vijf deelprojecten het grensoverschrijdende gebied voor te bereiden op klimaatverandering. Het is het enige instrument dat regelmatig de deelprojecten kan samenbrengen om de vooruitgang te delen, de samenhang van acties te waarborgen en de hefboomwerking te vergroten. Geen enkel afzonderlijk gebied, geen enkele stad, kan zo'n allesomvattende aanpak leiden.
Elk project voedt de portefeuille door de resultaten van experimenten te delen over specifieke thema's, zoals gedeeld waterbeheer, biodiversiteit in agrarische gebieden, stadsvergroening, het verminderen van hitte-eilanden en de ontvangst van het publiek in gevoelige natuurlijke gebieden. Elk van de vier landschappelijke eenheden werkt op een specifiek thema, het netwerk van kleine steden zet in op groenblauwe infrastructuur, en toerisme draagt bij aan het begrip van culturele landschappen.
De vijf EUTOPIA-projecten streven naar een duurzame aanpak van klimaatverandering en natuurbehoud in een grensoverschrijdende context. Clim@YserAa ontwikkelt een ecologische verbinding tussen Ramsar-gebieden. Clim@Touvert vergroot de wandelbeleving in klimaatbestendige landschappen. Clim@Monts richt zich op de versterking van landschapskwaliteit in de Vlaamse heuvels. Clim@Villes creëert een grensoverschrijdend netwerk van kleine steden die klimaatverandering aanpakken door op de natuur gebaseerde oplossingen te ontwikkelen. Dit alles met het oog op het behoud van biodiversiteit, het verbeteren van het welzijn van burgers en het delen van overdraagbare kennis met Europese steden.
De Provincie West-Vlaanderen, het Département du Nord en CAUE du Nord, het technisch trio van het koepelproject, zijn betrokken als (geassocieerde) partner bij alle deelprojecten van de portefeuille. Ze bieden ondersteuning op zowel inhoudelijk als administratief en financieel vlak, en spelen een belangrijke rol bij de betrokkenheid van externe klimaatexperts en de algemene communicatie van EUTOPIA.
EUTOPIA bevordert samenwerking tussen 28 projectpartners via jaarlijkse grensoverschrijdende bijeenkomsten en de herziening van samenwerkingsovereenkomsten tussen de partners van het pilootproject. Het project omvat de opmaak van een wetenschappelijke digitale publicatie "Carnet d’EUTOPIA," zes thematische workshops, en de oprichting van een digitaal informatiecentrum op de tweetalige EUTOPIA-website. Samenwerking met andere projecten wordt aangemoedigd, en een uitgebreide evaluatie is gepland. EUTOPIA focust ook op het ontwikkelen van een communicatieplan. Een gedeelde EUTOPIA-agenda en redactiecomités worden opgestart, en een gemeenschappelijk startmoment met deelprojecten is gepland. Vier gebiedsverkenningen worden georganiseerd en kunnen nadien nog gebruikt worden.</t>
  </si>
  <si>
    <t>Het project Clim@TouVert heeft als doelstelling een bijdrage te leveren tot de klimaatbestendigheid van het grensoverschrijdend gebied en is onderdeel van EUTOPIA, de projectenportefeuille van de Provincie West-Vlaanderen en Département du Nord rond klimaatadaptatie. Clim@TouVert zet hiervoor in op duurzaam toerisme, meer specifiek door het focussen op wandelen via knooppuntennetwerken.
Wandelen is goed voor de fysieke en mentale gezondheid van de bevolking: deze voor iedereen toegankelijke activiteit zorgt voor onthaasting en ontspanning. Het wandelen als vrijetijdsbeleving kan rekenen op een groeiende interesse. De COVID-19 crisis versnelde deze trend. Ook voor het landschap is wandelen een troef: bezoekers kunnen het landschap leren lezen en beleven via diverse belevingspunten en dit vergroot hun respect voor natuur en landschap. Duurzame wandelbeleving draagt ook bij tot de kwaliteit van het landschap door het beter spreiden van bezoekers en door het kwalitatief inrichten van de netwerken.
Concreet willen we met de partners van Clim@TouVert werk maken van 1 grensoverschrijdend wandelnetwerk door de realisatie van 3 nieuwe netwerken (Kasteelbossen nabij Brugge, de Scheldemeersen in Avelgem en de Audomarois) en de optimalisatie van 3 bestaande netwerken (Kust, Monts de Flandre en Dunes de Flandre). Zie bijlage voor een overzichtskaart van de projectrealisaties.
Sommige delen van het grensoverschrijdende gebied zijn minder gemakkelijk te ontsluiten met fysiek bewegwijzerde wandelnetwerken. Daarom zetten we ook bijkomend in op de realisatie van digitale wandelnetwerken. Deze kunnen naadloos aansluiten op de klassieke fysiek bewegwijzerde wandelnetwerken, zijn eenvoudiger te realiseren en kunnen nadien ook sneller bijgestuurd worden. Door het verbinden van fysieke en digitale wandelnetwerken kunnen we een uniek aaneengesloten wandelgebied realiseren in het grensoverschrijdende Vlaanderen. 
Het tweede onderdeel van het project omvat kwalitatieve ingrepen in het landschap in functie van bezoekerscomfort en beleving. In totaal investeert Clim@TouVert in 32 belevingspunten in de vorm van uitkijk- en rustplaatsen, picknickzones, landart-installaties en/of knuppelpaden. Draagkracht van de plek en circulariteit vormen de uitgangspunten van deze realisaties. De CAUE du Nord voorziet in kwalitatieve begeleiding en advies.
Tenslotte zorgt de optimalisatie van een innovatieve onderzoeksmethode voor meer inzicht in het profiel, de tevredenheid, de noden en de bestedingen van de bezoekers. Kwantitatief en kwalitatief onderzoek zal de spreiding binnen het gebied in kaart brengen. Er is ook aandacht voor de houding en de wensen van de bewoners. Het onderzoeksrapport zal toelaten om in de toekomst bezoekers beter te spreiden, de wandelbeleving te optimaliseren en de draagkracht binnen het gebied te vergroten.
Clim@TouVert richt zich tot de inwoners van West-Vlaanderen en Département du Nord. We zetten hen ertoe aan om vakantie in eigen streek te kunnen beleven (staycation). Ze beperken hun ecologische voetafdruk door te kiezen voor een trip in de onmiddellijke omgeving. Bewoners worden nauw betrokken tijdens het project zodat ze kunnen  uitgroeien tot ambassadeurs. Speciale aandacht gaat naar de bewoners van stedelijke gebieden die vaak op zoek zijn naar een belevingsvolle trip in een natuurlijk landschap. Het project focust ook op jongeren voor wie wandelen volgens onderzoek van Atout France een groeiende vrijetijdsbeleving is. Tenslotte mikt het project op verblijfstoeristen met een passie voor wandelen die bewust kiezen voor een grondige landschapsverkenning met respect voor natuur en landschap (green tourism).
Clim@TouVert levert een duurzame economische meerwaarde via de bestedingen van de diverse doelgroepen. De lokale toeristische ondernemers zoals logiesverstrekkers, uitbaters van cafés, restaurants, attracties en musea maken volop deel uit van het lokale draagvlak. Ze vormen vaak ook een eerste aanspreekpunt voor de bezoekers en zorgen mee voor klantentevredenheid. Ze spelen dan ook een belangrijke rol als vertrekpunt van wandeltrips en kunnen dankzij het knooppuntensysteem suggestielussen ontwikkelen op maat van hun bezoekers.</t>
  </si>
  <si>
    <t>Voor een massale en structurele toepassing van eco-materialen in de bouw en renovatie moeten een aantal obstakels worden overwonnen. Publieke besluitvormers die hun milieu-impact willen verminderen, beschikken niet over een uitgebreide inventaris van de spelers en oplossingen die in de regio beschikbaar zijn. Bovendien is de communicatie tussen opstellers van openbare bestekken en aannemers van eco-constructies vaak beperkt. Wat de aannemers betreft, is de certificering van natuurlijke materialen duur en ingewikkeld in België en Frankrijk. Ze krijgen ook niet altijd de kans om hun innovaties aan de academische wereld voor te stellen.
Om deze problemen op te lossen, wordt het project op drie niveaus uitgevoerd:
Het eerste niveau legt de technische en wetenschappelijke basis. Door eco-materialen te karakteriseren en te beoordelen. Build-Value is vastbesloten om de conventionele bouwsector bewust te maken van de toegevoegde waarde van het gebruik van natuurlijke materialen en oplossingen voor ecologisch bouwen. Ze zullen in het laboratorium en ter plaatse worden bestudeerd. De testmethoden zullen met elkaar worden vergeleken. Op die manier wil men identieke informatie verkrijgen voor elke materiaalcategorie die aan beide zijden van de regio's wordt bestudeerd. De technische beoordelingen die verkregen werden om de verzekerbaarheid van materialen te vergemakkelijken, zullen met elkaar worden vergeleken. Bedrijven kunnen zo de kosten en procedures optimaliseren voor het verkrijgen van de nodige goedkeuringen op de grensoverschrijdende markt. Bij de studie van eco-design zal ook aandacht worden besteed aan levenscyclusanalyse, identificatie van designprincipes en milieugegevens, schatting van grijze energie, totale milieukosten en koolstofopslag. Tot slot zullen de materialen worden getest in het laboratorium en in situ, afhankelijk van de seizoenen, temperatuur en vochtigheid.
Het tweede niveau wil het gebruik van eco-materialen aantrekkelijk maken. Door middel van opleiding en begeleiding stimuleert het project de samenwerking tussen ondernemers, de academische wereld en overheidsinstanties. Opleiding voor lokale overheden en studenten in het beroepsonderwijs bestaat uit gedocumenteerde sessies. De toegang tot openbare aanbestedingen zal worden vergemakkelijkt door gerichte acties, zoals toezicht op aanbestedingsberichten en een wettelijk gevalideerde leidraad. De organisatie van informatiesessies over stimuli voor energierenovatie en labels moedigt bouwpraktijken aan die meer respect tonen. Bezoeken aan bedrijven en voorbeeldbouwplaatsen laten bezoekers de voordelen van eco-materialen beter begrijpen.
Het derde niveau wil een verandering aanbrengen in de gewoonten. Door doelgroepen te ondersteunen en te stimuleren, zet Build-Value een strategie op om ervoor te zorgen dat eco-materialen de norm worden in bouwmethoden. De organisatie van intersectorale, B2B, B2G en academische bijeenkomsten zal de ondersteuning bevorderen. Bedrijven zullen profiteren van collectieve en individuele ondersteuning, met name op de schaal van CO2-prestaties.
Dit zijn de belangrijkste elementen die Build-Value heeft ontwikkeld om het succes van deze transformatie naar koolstofarme bouw te verzekeren:
●	Gids van eco-materialen
●	Het in kaart brengen van de waardeketen, van de herkomst van grondstoffen, van fabrikanten van eco-materialen, van distributeurs en aannemers van ecologisch bouwen in het hele geografische gebied van de FRWVL Interreg.
●	Een set technische fiches met een beschrijving van de kenmerken, eigenschappen, mogelijke toepassingen en installatieadvies voor elk type eco-materiaal.
●	Gids voor fabrikanten van materialen in de 3 regio's voor het verkrijgen van technische beoordelingen met het oog op een grensoverschrijdende toepassingsstrategie voor hun producten en oplossingen.
●	Gids over levenscyclusanalyse en eco-design voor materialen van biologische en geologische oorsprong.
●	Opleidingsmateriaal met cursusoverzicht en trainershandleiding,
●	Eco-materialen kit met monsters en fiches,
●	Mobiel demonstratiemodel van ecologisch bouwen, compleet met muurvlakken en verklarende panelen,
●	Webinars om de inhoud te promoten,
●	Publicatie van een gids met beste praktijken en clausules voor duurzame overheidsopdrachten,
●	Controle-instrument voor het identificeren van aanbestedingen met betrekking tot het gebruik van eco-materialen (opdrachten voor leveringen of werken),
●	Inventaris van alle stimuli (premies, belastingverminderingen, leningen, enz.) die beschikbaar zijn in de drie gebiedsdelen, evenals bestaande labels,
●	Documentatiebrochures met een samenvatting van de bezochte locaties (bedrijven, bouwplaatsen, voorbeeldgebouwen).
Het bundelen van ervaring, het typeren van materialen en het betrekken van lokale spelers zal bijdragen aan het doel van massale toepassing van milieuvriendelijke bouw tegen 2050. Dit project is essentieel als we de obstakels willen overwinnen en deze ambitieuze doelen willen bereiken.</t>
  </si>
  <si>
    <t>Psicocap+ 2024-2027 sluit volledig aan bij de specifieke doelstelling 4.5 van Interreg VI om de overgang van zorg in een instelling naar familiezorg en zorg in de gemeenschap te promoten op het vlak van geestelijke handicaps en psychiatrische aandoeningen. Naar aanleiding van het project Psicocap 2020-2022 van Interreg V hebben heel wat operatoren van verschillende horizonten zich aangesloten bij Psicocap+ en zij zorgen voor een nieuwe werkdynamiek.
Zorgvragers en teams die actief zijn in dit domein ervaren voortdurend de noodzaak om hun omgeving en hun praktijk bij te sturen. Het Europees project Psicocap+ biedt de mogelijkheid om krachten te bundelen om verandering en innovatie te stimuleren door gebruik te maken van studies en ervaring om actie te ondernemen op het terrein met een analyse van bestaande gezondheidsdatabanken, proefprojecten, opleiding en onderzoek. In het vorige project toonde het Frans-Belgische samenwerkingsverband alle positieve voordelen die bereikt konden worden door de teams in het partnerschap te motiveren. De grensoverschrijdende emulatie zorgt ervoor dat mensen met geestelijke gezondheidsproblemen aan beide kanten van de grens dezelfde voorwaarden voor herstel genieten.
Om deze doelstelling te halen brengt Psicocap+ in het project 11 partneroperatoren en 14 geassocieerde operatoren, 13 Belgische en 10 Franse, 1 cross-border and 1 internationaal samen in een grondgebied dat het westen van de Région Grand Est en de Hauts-de-France langs Franse kant en de provincie Namen, een aantal arrondissementen van de provincies Henegouwen, Luxemburg, Oost- en West-Vlaanderen in België omvat. Het engagement bestaat erin om gegevens en praktijken met betrekking tot geestelijke handicaps te observeren, maar ook om "actie te ondernemen" zodat positieve ervaringen op het terrein verspreid kunnen worden. Naast de beheer- en communicatiemodules zijn er 4 technische modules:
1- Proefproject en vernieuwende voorzieningen
Na de identificatie en de test van de initiatieven ter bevordering van het herstel van mensen met geestelijke aandoeningen en problemen en door bij te dragen aan de deïnstitutionalisering, verbindt de module zich ertoe de goede praktijken in Frankrijk en België te verspreiden:
- Door de mobilisatie van 4 psychiatrische instellingen in een proefproject voor de verbetering van de continuïteit van de zorg en de begeleiding stad-ziekenhuis door rekening te houden met de behoeften aan preventie, somatische zorg en geestelijke zorg;
- Door te experimenteren met nieuwe beroepen waarbij inleefstages worden ontwikkeld voor professionals en vrijwilligers die verantwoordelijkheden op zich hebben genomen op het vlak van begeleiding en herstel;
- Door bezoeken aan innovatieve projecten op het vlak van huisvesting en tewerkstelling;
- Door ontmoetingen ter gelegenheid van feestelijke openbare evenementen en door het bezoeken van mensen die activiteiten leiden of eraan deelnemen die sociale banden ontwikkelen (onderlinge hulpgroepen, therapeutische clubs en tuinen, sociale landbouw, enz.).
2- Opleiding
Het doel is het identificeren, promoten en, indien nodig, ontwikkelen van specifieke opleidingen rond geestelijke handicaps voor professionals, zorgvragers en hun naasten, en het grote publiek.
3- Observatie
Met de update van het dashboard dat in Psicocap is ontwikkeld en bepaalde GéDiDoT-indicatoren, zal de module zich focussen op het verbeteren van kennis door het gebruik van databanken over het aanbod van opvang en begeleiding binnen de geestelijke gezondheidszorg door de ontwikkeling van analyses van de gezondheidstrajecten en de toegang tot zorg van de mensen.
4- Onderzoek en duurzaam maken
Duurzaamheid houdt in dat er wordt samengewerkt met een groep openbare en particuliere organisaties en wetenschappelijke verenigingen die aan het begin van het project zijn opgericht om manieren te vinden om de acties van Psicocap+ te ondersteunen en om als institutionele tussenpersonen op te treden.
Grensoverschrijdend universitair onderzoek zal de belangrijkste concepten onderzoeken die het parcours van mensen met een psychische aandoening markeren, inclusief de kwestie van erkenning van de geestelijke handicap en de deïnstitutionalisering in de psychiatrie. Halverwege nodigt Psicocap+ professionals, zorgvragers, hun familie en verenigingen uit voor een nieuwe editie van de Journées d'Etudes sur le Handicap Psychique (JEHPsy).
Met dit project verwachten de Belgische en Franse operatoren, die zorgvragers, professionele zorgverleners en begeleiders, analisten en besluitvormers in de gezondheidszorg verenigen, een grote impact te hebben op de verbetering van het zorgtraject voor mensen met een geestelijke handicap of aandoening</t>
  </si>
  <si>
    <t>Trans-Lipo heeft als doel de landbouw in de Frankrijk-Wallonie-Vlaanderen (FWVL) regio te transformeren door het ontwikkelen van innovatieve oplossingen op basis van biologische moleculen zoals lipopeptiden (LP's) en glycolipiden (GL's). Deze biomoleculen, al eerder belicht in het SmartBioControl project, beloven een verhoogde weerstand van planten tegen veelvoorkomende en opkomende schimmelaandoeningen, vooral gezien de uitdagingen van klimaatverandering. Naast hun antischimmel eigenschappen versterken deze verbindingen de veerkracht van planten en verminderen het risico op resistentieontwikkeling.
Trans-Lipo biedt een milieuvriendelijk alternatief voor traditionele methoden en biedt boeren in de FWVL-regio duurzame tools voor de toekomst. De effectiviteit van deze moleculen zal worden getest tegen sleutelpathogenen uit de regio, zoals de schimmelziekten die aardappelen en prei aantasten, en tarwe septoria.
Het project is gericht op het verfijnen van productietechnieken en formulering van deze moleculen, terwijl hun effectiviteit wordt bevestigd. Voortbouwend op de vorderingen van SmartBioControl, zal Trans-Lipo ook onderzoeken hoe LP's en GL's de inherente afweermechanismen van planten kunnen stimuleren. Bovendien zullen resistentiemarkeringen waardevolle tools bieden om de robuustheid van gewassen te beoordelen.
Trans-Lipo is een samenwerkingsproject met een grensoverschrijdende groep vooraanstaande specialisten, variërend van biotechnologie tot fytopathologie, die al eerder met succes hebben samengewerkt binnen SMARTBIOCONTROL. Als onderdeel van het Biocontrol 4.0 portfolio, streeft het Trans-Lipo project ernaar een hoeksteen te zijn voor een regionale landbouw die tegelijkertijd respectvol, innovatief en effectief is.</t>
  </si>
  <si>
    <t>BELIEVE ligt in het verlengde van REQUAPASS (Interreg V).
Dit project, gedragen door de Belgische (Charleroi en Sambre &amp; Meuse) en Franse (Roubaix en Tourcoing) Maisons des Associations, en  door een inschakelingsstructuur (Objectif Emploi), is ontworpen als begeleidingstraject om de inzetbaarheid van personen die ver van de arbeidsmarkt staan, te verhogen. Het is een manier om ontbrekende psychosociale vaardigheden te verwerven en/of bepaalde bestaande vaardigheden te versterken, zodat ze vervolgens een “klassiek” traject voor socioprofessionele inschakeling kunnen volgen en sneller een baan kunnen vinden. Het vernieuwende aspect zal zijn om die personen de kans te bieden deel te nemen aan vrijwilligerswerk in een vereniging.
Wat wordt bedoeld met “persoon die ver van de arbeidsmarkt staat”? Afhankelijk van de criteria die gebruikt worden door instanties voor arbeidsinschakeling (bv. Pôle Emploi, Forem), hebben we het over mensen die:
-	langdurig werkloos zijn
-	uit de arbeidsmarkt/samenleving zijn gevallen
-	geen carrièreplan hebben
-	weinig vaardigheden/kwalificaties hebben die onmiddellijk kunnen worden gevaloriseerd op de arbeidsmarkt
-	gemobiliseerd moeten worden voordat ze een concreet carrièreplan kunnen ontwikkelen
De socioprofessionele inschakelingsoperatoren die partner zijn van BELIEVE, hebben regelmatig te maken met personen die geen klassiek (her)inschakelingstraject kunnen volgen en die een tussenstap op weg naar de arbeidsmarkt nodig hebben om:
-	een bepaalde dynamiek terug te vinden 
-	hun sterktes &amp; zwaktes in kaart te brengen 
-	hun vaardigheden te versterken zodat ze zich kunnen inschrijven voor een bepaalde opleiding om zo (opnieuw) een baan te vinden 
De 1ste fase omvat de co-constructie van gemeenschappelijke instrumenten voor de FR en BE organisaties voor socioprofessionele inschakeling die verbonden zijn aan BELIEVE, om de begunstigden die aan deze criteria voldoen, te bereiken en te mobiliseren.
Deze geïdentificeerde personen zullen worden gesensibiliseerd d.m.v. een infosessie zodat ze het grensoverschr. verenigingsleven leren kennen. Aan de hand van interactieve/participatieve animaties, aangepast op basis van de animaties die voor REQUAPASS werden gecreëerd, zal worden getoond hoe belangrijk verenigingen in de samenleving zijn en hoe mensen door vrijwilligerswerk in deze sector transversale vaardigheden kunnen verwerven/ontwikkelen/versterken. 
De deelnemers zullen vervolgens het soort vrijwilligerswerk kunnen kiezen dat ze willen uitvoeren. Vrijwilligerswerk stelt mensen in staat zich te ontwikkelen in een flexibele context, zich in te zetten naargelang hun wensen, affiniteiten en beschikbaarheden, waarbij ze hun engagement te allen tijde kunnen stopzetten. Dat is niet mogelijk in een klassieke opleiding, stage of betaalde baan. 
Het vrijwilligerswerk zal plaatsvinden in verenigingen die dit type vrijwilliger optimaal kunnen onthalen.  
Doel: personen die ver verwijderd zijn van de arbeidsmarkt een omgeving bieden waarin ze hun talenten ten volle kunnen ontplooien, om:
-	(opnieuw) zelfvertrouwen te krijgen
-	(opnieuw) een activiteit te vinden waarin ze zich kunnen ontplooien
-	zich te (her)oriënteren op professioneel vlak
Tijdens de “stage” als vrijwilliger worden de gastvereniging en de onthaalde persoon opgevolgd door een van de financiële operatoren, die garant staat voor het goede verloop van dit vrijwilligerswerk.
Na afloop wordt er een balans opgemaakt tussen de 2 partijen en de projectpartners, met name de partners die actief zijn inzake professionele herinschakeling in de desbetreffende regio. Na deze competentiebalans wordt de betrokkene uitgenodigd om zijn herinschakelingstraject voort te zetten door hem een of meer kwalificerende opleidingen voor te stellen in samenhang met het resultaat van zijn oriëntatie.  
De tijdens het vrijwilligerswerk verworven vaardigheden zullen worden geformaliseerd door digitale open badges:
-	De vrijwilliger zal een of meer vaardigheden laten valideren door de vereniging waar hij/zij gewerkt heeft
-	De vereniging moet dus badges uitreiken, maar ook de badge “onthaalvereniging” aanvragen bij de projectpartners
Deze vrijwilligerservaring is een soort ontbrekende schakel: een manier om mensen die ver van de arbeidsmarkt staan een betere basis te geven, zodat ze zich kunnen inschrijven voor een opleidings-/herinschakelingsprogramma en een plaats kunnen innemen op de arbeidsmarkt nadat ze hun inzetbaarheid hebben verhoogd. De verenigingen zullen zich de sleutels eigen hebben gemaakt voor een kwaliteitsvol onthaal van de vrijwilligers, met name van mensen in een precaire situatie, en zullen ook de basis hebben gelegd voor het aanwerven van personeel indien ze zelf werkgever willen worden.</t>
  </si>
  <si>
    <t xml:space="preserve">De snel opeenvolgende globale crisissen hebben de culturele en creatieve sector (CCS) extra hard geraakt in vergelijking met andere sectoren, en ook het herstel verloopt moeizaam. De kleine ondernemingen in de CCS hebben te weinig veerkracht om de volgende stap in hun groeitraject als bedrijf te kunnen zetten. Ze lopen het risico vast te raken in een status quo, wat nefast is in een snel veranderende wereld, of zelfs helemaal te verdwijnen.
Toch is het belang van deze sector groot, zowel economisch als sociaal. Een sterke CCS vergroot de aantrekkingskracht van een regio, inspireert tot innovatie en is een belangrijke speler in het aangaan van complexe maatschappelijke uitdagingen, zoals het versterken van de sociale cohesie. Deze positieve impact weeg zo mogelijk nog zwaarder door in een grensregio.
Gelukkig zijn er in de grensregio Frankrijk-Wallonië-Vlaanderen al heel wat kunst- en cultuurcentra die de productie en distributie van kleine ondernemingen in de CCS kunnen ondersteunen. Dit aanbod is qua densiteit en kwaliteit uniek in Europa. Toch wordt dit nog veel te weinig grensoverschrijdend uitgespeeld, waardoor er heel wat kansen op synergie blijven liggen. Bovendien zijn ook deze productie- en distributieactoren, net als de kmo's in de CCS, hard getroffen door de crisissen en missen ze slagkracht. 
De grensregio Frankrijk-Wallonië-Vlaanderen heeft dus aan de ene kant te maken met kmo's in de CCS die extra kwetsbaar zijn en niet kunnen doorgroeien of zelfs dreigen te verdwijnen, en anderzijds met een kwaliteitsvol aanbod dat de veerkracht van deze kmo's kan vergroten, maar dat te versnipperd is en onvoldoende slagkracht heeft. Het project EMERGE wil dan ook de optelsom maken, of liever, vermenigvuldigen.
Met EMERGE willen 10 complementaire productie- en distributieactoren uit de 3 regio's een gemeenschappelijke strategie ontwikkelen voor het begeleiden van kmo's in de CCS, en hun competenties, middelen en netwerken structureel delen binnen een collaboratief platform. Door hun krachten te bundelen kunnen deze actoren kmo's in de CCS ondersteunen in hun groeitraject en hen versterken in elk aspect van hun organisatie. Door hen een grensoverschrijdend aanbod te geven, leren kmo's meteen ook grensoverschrijdend te denken voor hun business.
EMERGE gaat dus veel verder dan de samenwerkingsverbanden die al bestaan in het grensgebied rond de CCS. Dit is de eerste keer dat competenties, middelen en netwerken strategisch worden gedeeld om kmo's in de CCS te ondersteunen, niet alleen in het creatieprocessen of de distributie maar doorheen hun hele werking. En terwijl kmo's in de CCS vandaag meestal pas komen aankloppen als hun idee al vorm heeft gekregen, werkt EMERGE proactief. Dat maakt dat veel vroeger kan worden ingegrepen en dat ideeën beter kunnen worden ontwikkeld tot vermarktbare producten (op internationale schaal).
Dankzij deze innovatieve en structurele samenwerking kan EMERGE zorgen voor meer veerkracht en professionalisering bij de kmo's in de CCS. Ook de projectpartners zelf krijgen meer veerkracht en slagkracht door samenwerking en kennisdeling. Deze combinatie moet ook een domino-effect in de hele grensregio creëren:
- Kmo's in de CCS bouwen sterke banden op met actoren in de grensregio. Deze verankering verhoogt de aantrekkelijkheid van de regio.
- De ontwikkelde producten zijn van een hogere kwaliteit en klaar voor een 360° markt, wat de distributie makkelijker maakt. 
- Sterkere kmo's in de CCS creëren meer (in)directe jobs.
- Productie- en distributieactoren kunnen hun middelen efficiënter inzetten en hebben meer impact.
- Het gezamenlijk ontwikkelde ecosysteem biedt een vruchtbare bodem voor creativiteit en sociale cohesie. </t>
  </si>
  <si>
    <t xml:space="preserve">Het project genaamd Grensoverschrijdende Samenwerking voor Acties ter ondersteuning van de Watervoorraden (CARE+) heeft als doel de waterkwaliteit te verbeteren van de belangrijke waterlopen in het internationale stroomgebied van de Schelde, en meer bepaald in de grensoverschrijdende stroombekkens van de Leie en van de IJzer. Deze waterlopen hebben momenteel te kampen met verontreinigingen van allerlei aard, waaronder deze die veroorzaakt worden door de intensieve landbouw. Fytosanitaire producten en de meststoffen die regelmatig worden gebruikt door de landbouwers uit de streek kunnen een grote impact op de kwaliteit van de waterlopen hebben. Ook praktijken die leiden tot verhoogde erosie kunnen, zeker bij hevige regenval, er voor zorgen dat het aandeel zwevende stoffen in de waterlopen toeneemt. Deze verontreiniging vormt een gevaar voor het huidige gebruik van deze natuurlijke hulpbron, bijvoorbeeld voor drinkwatervoorziening of voor irrigatie. Het CARE+ project zal deze problematiek onder de loep nemen. 
In verschillende pilootregio’s aan beide zijden van de Frans-Vlaamse grens zullen de in het project voorziene activiteiten worden ontplooid (Pas-de-Calais en provincie West-Vlaanderen). In bepaalde pilootregio’s werd reeds een diagnose gesteld en werden maatregelen genomen terwijl op andere plaatsen nog maar pas de eerste stappen worden gezet met het oog op het behoud van deze natuurlijke hulpbron. Het partnerschap zal gezamenlijk methodes, protocollen en instrumenten op punt stellen die zullen worden toegepast op hun pilootlocaties. 
Het project zal betrekking hebben op:
-	Selectie en aanpak van de meest vervuilende sectoren op de pilootlocaties, door gebruik en vergelijking van verschillende modelleringen en protocollen;
-	Het uitwerken van een strategie om de landbouwgemeenschap bij het project te betrekken;
-	De ontwikkeling van een aangepast monitoringsysteem om verontreiniging op te sporen en de resultaten van de genomen maatregelen op te volgen;
-	De samenvatting van de reeds opgedane ervaringen om hieruit lessen te trekken en hiermee rekening te houden bij toekomstige initiatieven;
-	De opleiding van landbouwers via gemeenschappelijke initiatieven waarbij goede praktijken worden voorgesteld;
-	De individuele begeleiding van de landbouwers bij het diagnosticeren van hun exploitatie en, indien ze dat wensen, het installeren van zuiveringssystemen, of bij de evolutie van hun praktijken;
Tijdens de hele duur van het project zal voortdurend worden gecommuniceerd, meer bepaald via een nieuwe grensoverschrijdende communicatietool. 
De projectleider is een Franse projectpartner die een regionale drinkwaterwinning beheert die te kampen heeft met de problematiek van zwevende stoffen. Het partnerschap bestaat uit Franse en Vlaamse projectpartners met diverse competenties (research, planning, advies en expertise, techniek, sensibilisering, …), die over de nodige ervaring met Interreg-projecten en andere Europese projecten beschikken. Een Waalse partner is toegetreden tot het partnerschap als geassocieerde partner om te zorgen voor een bredere verspreiding en toepassing van de resultaten. </t>
  </si>
  <si>
    <t>Als onderdeel van Prioriteit 1 - Ondersteunen van bedrijven, groei en economisch herstel door innovatie en toegepast onderzoek - wil het Food RADARS-project (Reinforcement Actions to Develop Agrofood-ecosystem Resilience and Sustainability) het concurrentievermogen van Belgische en Franse agrovoedingsbedrijven aanscherpen. Op die manier wil het project hun positionering in een strategische waardeketen op gewestelijk en Europees niveau verbeteren en hun veerkracht versterken door middel van inspirerende pilootacties, gezamenlijke sensibiliserings-, netwerkings- en kennisopbouwacties.
Het project zal innovatie versterken door de geografische/sectorale/organisatorische grenzen te doorbreken waarbinnen bedrijven opereren. Het doel is om bedrijven van verschillende grootte/sectoren/regio's samen te brengen en hen aan te moedigen om een open innovatiemodel te ontwikkelen, gebaseerd op het principe van kruisbestuiving (het delen van kennis, middelen en opmerkelijke praktijken).
Het is ook belangrijk om bedrijven bewust te maken van de noodzaak om te innoveren door getuigenissen van pioniers, demonstraties van potentiële voordelen... en om hen te helpen wetenschappelijke, technische of regelgevende obstakels te overwinnen door toegang tot expertise, uitrusting, thematische workshops en eveneens coaching.
Het doel is om hun vermogen te ontwikkelen om te anticiperen op risico's en opportuniteiten (tekorten, inflatie, meer plantaardig/lokaal voedsel, energiecrisis, emissiearme economie) en deze te beheren, nieuwe duurzame oplossingen te verkennen en deze snel te integreren in hun producten/processen (innovatiewedstrijden, opleidingen).
Om ervoor te zorgen dat het proces soepel verloopt, ziende partners het als hun taak om bedrijven te informeren en te ondersteunen bij wijzigingen in de regelgeving (verpakking, etiketten, nutri-/ecoscores enz.), rekening houdend met de specifieke kenmerken van elke regio in een context van grensoverschrijdende handel (seminars, koppelen van netwerken).
Om het concurrentievermogen van bedrijven te versterken, hun prestaties op peil te houden en hun ontwikkeling te richten op voortdurend veranderende markten, zullen verschillende tools worden ontwikkeld om de behoeften/zwakke punten van bedrijven op dit gebied te identificeren en erop in te spelen (innovatiestrategie, kwaliteitsbeheer, aanpak van energie-uitdagingen, waterbeheer, duurzaamheid, digitalisering, communicatie, verkooptechnieken enz.)
Tegelijkertijd zullen er gezamenlijk collectieve pilootprojecten worden uitgevoerd om:
- de bedrijven aan te moedigen om meer lokale en duurzame grondstoffen te gebruiken door nieuwe toeleveringsketens tot stand te brengen tussen boeren en bedrijven, horeca en (groot)handel
- de bedrijven te begeleiden naar duurzame en kosteneffectieve verpakking oplossingen, hen te informeren en hen te ondersteunen zodat ze bewuste keuzes kunnen maken die voldoen aan maatschappelijke, milieu- en logistieke verwachtingen
- de logistiek, die momenteel te weinig professioneel of gezamenlijk aangepakt wordt, tijdrovend en weinig rendabel is voor de producent, te vergemakkelijken voor de bedrijven door het transport van grondstoffenen lokale producten te optimaliseren.
Tot slot zullen we het verkoopstalent van zko's/kmo's verhogen door hen tools aan te reiken en nieuwe vaardigheden aan te leren (opleiding in storytelling, ICT, voorbereiding vóór een beurs, opvolging van nieuwe klantencontacten...) en door hen te helpen nieuwe grensoverschrijdende markten te veroveren, door lokale agrovoedingsbedrijven in contact te brengen met professionele kopers (kruidenierswinkels, restaurants, distributeurs...) in de verschillende regio’s, door te profiteren van de resultaten van andere projecten die al door de partners zijn ondernomen: handelsbeurzen, inspirerende bezoeken enz. en door hen de weg te wijzen naar de relevante communicatiemiddelen om hun inspanningen op het gebied van duurzaamheid bij hun publiek te promoten.
Food RADARS onderscheidt zich doordat elk van de modules de hele keten bereikt, van de landbouwer die bezig is met diversificatie tot het grote voedingsbedrijf. Dit openbreken is een echte troef om te zorgen voor een doorbraak van innovatieve en duurzame praktijken en oplossingen.
Dit ongeziene grensoverschrijdende partnerschap biedt de mogelijkheid om een breed scala aan elkaar aanvullende expertises en technische apparatuur te bundelen, verspreid over de drie regio's, om kennisnetwerken aan beide zijden van de grens te versterken, om op grotere schaal inspiratie op te doen en om te profiteren van een grote verscheidenheid aan cases en oplossingen, ten voordele van alle bedrijven in de regio.  
Gezien de strategische aard van het project voor de grensoverschrijdende regio wil het project Food RADARS zijn acties opnemen in de portefeuille CrossS3 om te profiteren van de toegevoegde waarde ervan: valorisatie van de resultaten, coördinatie van de communicatieacties, sectoroverschrijdende samenwerking.</t>
  </si>
  <si>
    <t>Door middel van innovatie en toegepast onderzoek wil VALCELMAT bedrijven, groei en de heropleving van economische activiteit ondersteunen. Dit project is in lijn met de eisen van consumenten en dus economische spelers. Het hoofddoel is om op proefschaal nieuwe materialen te ontwerpen die vervolgens kunnen worden gebruikt als nieuwe, meer milieuvriendelijke manieren van verpakking, textiel en composietmaterialen. Uiteraard gaat deze filosofie hand in hand met een aanpak die niet alleen ecologisch maar ook sociaal verantwoord is.
Vanuit wetenschappelijk oogpunt is het VALCELMAT-project gericht op het toevoegen van waarde aan cellulose, een van de meest overvloedige en hernieuwbare polysachariden op aarde, in nieuwe toepassingen zoals verpakking, textiel en additieven voor bioplastics en biocomposieten in de breedste zin van het woord. Cellulose, dat gemakkelijk en goedkoop kan worden gewonnen uit plantaardige biomassa, zal op een ecologisch verantwoorde manier worden gemodificeerd met behulp van duurzame chemie of enzymatische processen, om het nieuwe functionaliteiten te geven (barrière voor micro-organismen, barrière voor gassen, weerstand tegen vocht en vuur) met behoud van zijn intrinsieke eigenschappen (afwezigheid van toxiciteit en biologische afbraak). De wijzigingen zullen worden uitgevoerd met behulp van innovatieve, milieuvriendelijke batch- en continuprocessen, met name reactieve extrusie, met het oog op opschaling voor markttoepassingen. De begunstigden van dit project zijn entiteiten uit de papier-, textiel- en kunststofindustrie, wat betekent dat de toepassingsgebieden zullen worden gediversifieerd, met als gevolg economische ontwikkelingen voor de regio's door de aanwezigheid van dit type industrie in het VALCELMAT-impactgebied.
Onze aanpak vereist de onderlinge verbinding van verschillende vaardigheden, zowel menselijke als materiële. Om dit project tot een goed einde te brengen, hebben we een consortium opgezet van academische, industriële en institutionele partners die geografisch verspreid zijn over het impactgebied van het programma. Het feit dat sommige partners al met elkaar hadden samengewerkt, was een voordeel bij het ontwikkelen van ons consortium. Het resultaat is dat we entiteiten hebben die elkaar 'kennen'. Bovendien hebben sommige partners, zoals UArtois en MaNo, al samengewerkt in een INTERREG FWF-programma dat in 2019 wordt afgerond. UGent en MaNo werkten ook samen aan een project gefinancierd door INTERREG FWVl, dat eindigde in 2022.
Het innovatieve aspect van ons VALCELMAT-project met betrekking tot de verschillende materialen waarop de introductie of coating van gemodificeerde biogebaseerde verbindingen gericht is, is een pluspunt. In feite richten we ons hier op verschillende markten en we willen geen product ontwerpen voor slechts één gebied, maar eerder analoge/homologe verbindingen ontwerpen voor verschillende toepassingen. De toepassingsgerichte kant van ons project is een essentieel element en we houden voortdurend de mogelijkheid en verplichting in gedachten om op grotere schaal te kunnen produceren.</t>
  </si>
  <si>
    <t>De algemene doelstelling van het ‘INSIDE 3D’-project is om de haalbaarheid aan te tonen van het internaliseren van technologieën voor 3D-printen (I3D) in het ziekenhuis voor de vervaardiging van pedagogische modellen, medische hulpmiddelen en geneesmiddelen voor een gepersonaliseerde geneeskunde. Dit project zal helpen om de plaats van I3D in het gezondheidsecosysteem beter te definiëren, de patiëntenzorg te verbeteren en gezondheidswerkers beter te informeren over de gebruiksmogelijkheden van I3D voor gepersonaliseerde geneeskunde.
Het project is gebaseerd op 7 werkmodules, waarvan er 3 technologische situaties schetsen (casestudy’s).
1)	De module ‘printen van pedagogische modellen’ biedt de mogelijkheid om een grensoverschrijdend pedagogisch programma voor artsen te ontwikkelen door middel van 3D-geprinte biomimetische modellen. Zo kunnen realistische demonstratiemodellen worden ontwikkeld om patiënten en het grote publiek beter over medisch-technische procedures te informeren. We besteden we ook aandacht aan het opzetten en verspreiden van een grensoverschrijdende catalogus van printbare pedagogische modellen.
2)	De module ‘printen van medische hulpmiddelen’ zal helpen om een grensoverschrijdende strategie op te zetten voor het internaliseren van het 3D-printen van implanteerbare medische hulpmiddelen in titanium of keramiek door middel van geprint osteosynthemateriaal en geprinte gewrichts- en tandprotheses. Hiertoe zullen we onze aanpak baseren op technologie die binnen ziekenhuizen kan worden geïnternaliseerd.
3)	De module voor het printen van geneesmiddelen is gericht op het ontwikkelen van orale doseringsvormen met gecontroleerde afgifte voor kinderen en ouderen met behulp van I3D, om de behandelingstrouw van multimorbide patiënten met complexe farmaceutische regimes te verbeteren en een tekort aan geschikte doseringsvormen aan te vullen. We zullen in het kader van deze module ook een database voor het 3D-printen van geneesmiddelen creëren, zodat ziekenhuisapothekers het ideale polymeer en de optimale parameters kunnen kiezen voor gepersonaliseerde formuleringen op basis van de behoeften van de patiënt.
4)	De module ‘socio-economisch aspect’ zal de spelers op het gebied van 3D-printen voor medische doeleinden in het INTERREG-gebied in kaart brengen en vervolgens het ecosysteem analyseren aan de hand van de onderlinge relaties die online worden waargenomen. Zo kunnen we de obstakels voor de verspreiding in de gebieden identificeren en verhelpen. Op die manier kunnen we aanbevelingen doen over het economische model van een I3D-strategie in de ziekenhuizen en het beheer van intellectuele eigendom.
5)	De module ‘regelgevende aspecten’ is bedoeld om alle normatieve conformiteitsprocedures voor I3D in de grensoverschrijdende ziekenhuizen te ontwikkelen door het oprichten van een Frans-Belgische expertengroep. Ze zullen technische, regelgevende en klinische aanbevelingen doen voor de eerder genoemde testgevallen en voor vooraf geïdentificeerde I3D-projecten. Op basis van een profilering van de casestudy's zullen we richtlijnen opstellen om de toepassing van de I3D-aanpak in ziekenhuizen te vergemakkelijken.
In totaal zullen 11 grensoverschrijdende partners aan het project deelnemen. De Universiteit van Lille heeft een uitgebreid I3D-platform opgezet om in het kader van dit project de juiste middelen ter beschikking te stellen. Centrale Lille en het CNRS hebben een I3D-proces ontwikkeld dat kan worden geïnternaliseerd. Het BCRC beschikt over expertise in de productie van keramiek door middel van I3D en de Universiteit van Bergen heeft al actief gewerkt aan de implementatie van nieuwe methoden voor I3D. Ten slotte heeft de Hogeschool Vives de I3D SLM-technologie al actief gebruikt in de context van gezondheidsactiviteiten. Ze zou dan ook medische hulpmiddelen kunnen produceren zoals ze vandaag de dag in de gezondheidswereld worden vervaardigd. Het Universitair Ziekenhuis van Lille zal de nodige expertise van klinische onderzoekers en regelgevende apothekers ter beschikking stellen voor deze ontwikkelingen op het gebied van gezondheid. De Universiteit Gent en het UZ Gent zullen expertise leveren voor alle modules, zowel op pedagogisch, klinisch als farmaceutisch vlak, terwijl Certech op farmacologisch vlak een centrale rol zal spelen.
Door middel van deze grensoverschrijdende ontwikkeling in Frankrijk en België wil INSIDE 3D aan het einde van dit programma de haalbaarheid aantonen van het internaliseren van I3D in ziekenhuizen, en ontwikkelingsnetwerken op het vlak van I3D in de gezondheidszorg opzetten in domeinen zoals medisch onderwijs, de ontwikkeling van medische hulpmiddelen en geneesmiddelen, en de ontwikkeling van de nodige regelgevende instrumenten voor de ontwikkeling van deze technologieën binnen ziekenhuizen. Dit project is gebaseerd op innovatieve hulpmiddelen, waarvan sommige zijn ontwikkeld in het vorige INTERREG-programma.</t>
  </si>
  <si>
    <t>Uit de ervaring met het project Tourism Lab I en de gevolgen van de wereldwijde gezondheidscrisis is gebleken dat de omschakeling naar het toerisme van de toekomst en de deelname van een grensoverschrijdende regio aan een innovatieproces tijd vergen. Dat het noodzakelijk is de toeristische sector te begeleiden naar meer veerkracht en nieuwe soorten activiteiten die beter aangepast, aantrekkelijker, meer verbonden, zichtbaarder en onvergetelijker zijn. Continue opleiding is nodig om al die veranderingen te begrijpen, en de investeringen dienen aan de verwachtingen van nieuwe toeristen te beantwoorden, zodat de grensoverschrijdende regio aantrekkelijk blijft door zich als innovatief te profileren.
Betere economische prestaties van het toerisme zijn mogelijk door de creatie van toerisme op maat, met de professionalisering van de operatoren en de creatie van nieuwe innovatieve producten die gericht zijn op beleving en aangepast zijn aan de nieuwe normen. In dat kader beoogt het project de ontwikkeling van een laboratorium voor grensoverschrijdende experimenten en toeristische innovaties gebaseerd op drie werkpakketten en meerdere acties.
Ten eerste is er de mobilisatie en professionalisering van de toeristische actoren binnen een grensoverschrijdend laboratorium voor collectieve kennisvergaring. 
-	Er worden 23 grensoverschrijdende workshops of ateliers georganiseerd om 230 deelnemers (23 ateliers x 10 deelnemers) in de grensoverschrijdende regio te bereiken.
-	40 individuele coachings zullen het mogelijk maken om toeristische operatoren te begeleiden bij de ontwikkeling van hun aanbod.
-	3 eductours en studiereizen zullen de partners aanzetten tot reflectie.
-	14 innovatiemanagers die onder de partners zijn aangewezen, zullen naargelang het project en de betrokken deelregio en desgevallend samen met een expert, de operatoren begeleiden bij die reflectie en de ontwikkeling van hun aanbod.
Ten tweede worden innovatieve toeristische producten gecreëerd die gericht zijn op beleving.
-	Er worden 40 regionale en lokale belevingen ontwikkeld op basis van 5 grensoverschrijdende assen die door de partners zijn vastgelegd.
-	Er worden 30 ondersteunde toeristische en culturele sites door een concreet realisatie.
-	Er worden 5 grensoverschrijdende toeristische routes uitgewerkt rond die digitale, immersieve, natuurlijke, ludieke en artistieke belevingen. 
Ten derde zal er grensoverschrijdende communicatie plaatsvinden over die nieuwe belevingen.
-	De communicatie is gericht op de professionals uit de toerismesector via de ontwikkeling en verrijking van het samenwerkingsplatform tourismlab.eu (monitoring, benchmarking, uitwisseling van expertise en ervaringen) evenals specifieke acties en tools (evenementen, uitnodigingen, gids voor operatoren, overzicht van trends …).
-	Er zal via de toeristische diensten evenals online en gedrukte publicaties ook communicatie plaatsvinden met het brede publiek om nieuwe toeristische belevingen te promoten die via de acties ontwikkeld zijn.
De bedoeling is op de eerste plaats om de best mogelijke toeristische belevingen te bieden, met name op erfgoedsites die momenteel niet of nauwelijks toegankelijk zijn voor het brede publiek. Daarnaast willen we de tevredenheid van de bezoekers verhogen op de toeristische en culturele sites in de grensoverschrijdende regio alsook het aantal toeristische bezoeken vergroten.
Het project voorziet op grensoverschrijdend niveau in een leemte die aan beide zijden van de grens is vastgesteld op het vlak van toeristische innovatie, creatie van ervaringen, professionalisering van de toeristische operatoren en aansluiting van de toeristische actoren bij een regio. 
Het project wil de expertise van de partners bundelen, een kritische massa bereiken die volstaat voor een betekenisvolle multiculturele testcase op de doelmarkten, een grensoverschrijdende dynamiek tot stand brengen via netwerking van de toeristische operatoren en hun transitie naar de belevingseconomie rond grensoverschrijdende thema’s.</t>
  </si>
  <si>
    <t xml:space="preserve">Het doel van het project « Cap biodiversité » bestaat erin de kennis te verbeteren van de plaatselijke biodiversiteit op de schaal van een grensoverschrijdend grondgebied, namelijk dat van het Europees Natuurpark Vlaktes Scarpe-Schelde (ENpVSS).  Het is de bedoeling acties op te zetten en inrichtingen te voorzien voor het behoud van het iconische natuurpatrimonium van deze ruimte, die bestaat uit wetlands en bebossingen, los van elke grens.  
Nu, de administratieve grenzen belemmeren het delen van gegevens en de goede coördinatie tussen de beheerders van natuurgebieden (technisch en institutioneel luik). Op dezelfde manier is het moeilijk te handelen ten gunste van de biodiversiteit, als men niet weet hoe de lokale fauna en flora essentieel zijn voor een goede levenskwaliteit (technisch en participatief luik).  
Daarom zal « Cap biodiversité » inspelen op deze twee luiken. Enerzijds, door een breed publiek te laten deelnemen aan de inventarissen en de kennisacties.  Dit project vormt een goede gelegenheid om aan te tonen hoe het mogelijk is eenvoudige acties te voeren, op een individuele of een gemeentelijke schaal, maar die een reële impact hebben op de biodiversiteit. Anderzijds, door een netwerk van deskundigen in beweging te brengen, die op regionale schaal actief zijn in de verspreiding van de kennis. Deze partnerschappelijke grensoverschrijdende dynamiek, die ingezet is met natuurverenigingen en technische en institutionele organismen, zal het samenbrengen van de gegevens en van de deskundigheden vergemakkelijken voor een coherente en doeltreffende actie op de natuurgebieden. 
De naam van het project is dus geen toeval: « Cap Biodiversité », omdat het vooreerst nodig is de uitdagingen rond de biodiversiteit te kennen (Connaître) om ervan te houden (Aimer) en ze zich toe te eigenen, om ze uiteindelijk beter te beschermen (Protéger). Deze ingrediënten zullen het mogelijk maken om collectief en grensoverschrijdend het doel te bereiken van het behoud van de biodiversiteit.
Parallel hiermee, en in aanvulling op deze verwezenlijkingen, zullen er over de hele periode van het project activiteiten plaatshebben voor de sensibilisering en de mobilisatie van de burgers en van de verkozenen, met als doel de plaatselijke biodiversiteit in de kijker te zetten, de gedurende het project verzamelde gegevens te valoriseren, de natuurverenigingen te informeren en meer burgers aan te zetten om deel te nemen aan de acties van het project. In het kader van het project voorziet men : 
- minstens 115 ingerichte sites,  
- 2 evenementen voor het grote publiek, waarbij de biodiversiteit in de kijker gezet wordt, 
- minstens 6 tools voor de bevordering van en de sensibilisering voor de lokale biodiversiteit,  
- minstens 32 inventarissen over de hele duur van het project, 
- natuurwetenschappelijke uitstappen voor het grote publiek, 
- 1 website voor het visualiseren van de natuurkundige informatie op de schaal van het grensoverschrijdend grondgebied, uitgewerkt vanuit de gegevensstroom die voortkomt uit de op het grondgebied meest gebruikte natuurwetenschappelijke databases, met integratie van de gegevens die in het kader van het project verzameld worden. 
Aan weerszijden van de grens bestaan er zeer verscheiden natuurwetenschappelijke ervaringen, bevoegdheden en knowhow, maar er wordt hierop niet voortgebouwd wordt et dit wordt niet gevaloriseerd, bij gebrek aan speciale en gestructureerde projecten op een grensoverschrijdende schaal.  De administratieve grens die nu bestaat, brengt gedifferentieerde vormen van beheer voort.  Het project « Cap biodiversité » moet het zo mogelijk maken de deskundigheid te verenigen en verder te bouwen op de kennis aan weerszijde van de grens, om een gecoördineerd beheer van de natuurlijke rijkdommen mogelijk te maken. 
Met dit project wil men een innoverende benadering hebben, die stelselmatiger is doordat zij voorrang geeft aan de acties die de goedkeuring wegdragen van de verkozenen en van de groepen inwoners en zo een meer geïntegreerd beheer van de biodiversiteit in de gemeentelijke beleidsvormen meebrengt. « Cap biodiversité » beantwoordt aan een drievoudig doel :  
- De inwoners en de publieke instanties gevoelig maken voor de rijkdommen van de lokale biodiversiteit en hun de instrumenten geven om de plaatselijke fauna en flora te observeren en beter te beschermen (oprichting van een ludiek circuit over de grensoverschrijdend biodiversiteit en van een pedagogisch project « De natuur kent geen grenzen ») ;  
- De natuurwetenschappelijke informatie en de verspreiding ervan tussen de Franse en Belgische structuren versterken (ontwikkeling van een website voor de visualisering van de Franse en Belgische gegevens) ;  
- Het harmoniseren van de acties voor het behoud van de biodiversiteit op het grondgebied van het ENpVSS (versterking van de grijze structuur van het grondgebied).  </t>
  </si>
  <si>
    <t>Videomapping kan worden gedefinieerd als een opkomende audiovisuele vorm binnen het domein van de digitale beeldvorming en de creatieve industrieën. Videomapping is het projecteren van beelden op uiteenlopende oppervlakken,vaak betreft het gevels van monumenten(maar niet uitsluitend),om de verhaallijn van een vertelling uit te rollen om een bepaalde locatie te promoten. Dit medium biedt een zintuiglijke,cognitieve en emotionele ervaring waarin iedereen betekenis kan vinden.
Gebieden concurreren nu rechtstreeks op internat. schaal en moeten zichzelf voortdurend heruitvinden en onderscheiden om hun aantrekkingskracht -een bron van groei en werkgelegenheid- te behouden. Videomapping is een krachtig middel om zich te onderscheiden, dat hen kan helpen deze doelstellingen te bereiken.
Dit project wil een uniek ecosysteem creëren, op Europese schaal en daarbuiten, dat opleiding, professionele bijeenkomsten, productie en de organisatie van videomappingevenementen combineert.
Een gecoördineerde actie zal het beoogde samenwerkingsgebied toelaten gewicht in de schaal te leggen t.o.v. de regio’s Groot-Parijs en Brussel-Hoofdstad, de specifieke ervaring van elk te benutten en actie te ondernemen in een gebied dat zich leent voor de ontwikkeling van een levensvatbaar ecosysteem.
Om dit project tot een goed einde te brengen, zijn verschillende leefgebieden vertegenwoordigd:
&gt; Picardisch Wallonië: IDETA, Maison du Tourisme Wapi, E-eCampus
&gt; Bassin montois: Maison du Tourisme de Mons, Mons2025
&gt; Hauts de France: Rencontres Audiovisuelles en Plaine Images
Naast bestuurlijke en communicatieaspecten,
na een periode van implementatie van de instrumenten,
wordt in een werkpakket het accent gelegd op het structureren van de sector.
&gt; Er zullen participatieve ateliers worden gegeven aan een publiek van burgers zonder ervaring(10per jaar gedurende 3jaar). Die zullen uitmonden in de productie van een 2min. durende mapping.
&gt; Dankzij interventies in scholen zullen toekomstig talenten worden geïdentificeerd en nieuwe roepingen worden aangemoedigd(10interventies in10 scholen in de 3regio’s over 3jaar).
&gt; Workshops brengen studenten uit de 3deelregio’s samen op één locatie voor een opleiding die toegang geeft tot een open badge. Er zullen 6workshops worden georganiseerd, elk bijgewoond door ongeveer 30studenten.
&gt; Er worden grensoverschrijdende creatieve residenties opgezet. Frans-Belgische teams zullen samenwerken om mappings op monumenten te maken. Die zullen om de 6maanden plaatsvinden gedurende 3jaar, telkens in een andere deelregio.
Het 2de deel van het project is gericht op de aantrekkingskracht van de grensoverschr. regio.
&gt; D.m.v. (semi-)duurzame installaties wordt een nieuw facet van mapping onthuld en gebruikt om toeristische of erfgoedsites op te waarderen, in totaal 7 verspreid over BE en FR.
&gt; Dankzij de mappingfestivals zullen er elk jaar mappings op monumenten gecreëerd kunnen worden, niet alleen in de 4grote steden (Lille, Amiens, Mons, Tournai) maar ook in 6randsteden om cultuur nog toegankelijker te maken dan met videomapping mogelijk is via gratis openluchtfestivals die voor iedereen toegankelijk zijn. Deze festivals bieden de kans om de producties te vertonen die door burgers, studenten &amp; professionals in de ateliers werden ontwikkeld.
&gt; Ontmoetingen tussen grensoverschr. actoren uit de toeristische sector in de breedste zin van het woord zullen de mogelijkheden vergroten door1x/jaar (gedurende 3jaar) een presentatie bij te wonen over nog onbekende, of op zijn minst onderschatte, manieren om mapping te gebruiken (horeca, retail, bedrijven…).
Deze 2-ledige aanpak, gericht op zowel vraag als aanbod (overheidsopdrachten en professionals die daarop kunnen reageren), laat toe actie te ondernemen in de volledige keten om de specifieke doelstelling van het programma te bereiken: het versterken van de rol van cultuur en duurzaam toerisme in economische ontwikkeling, sociale inclusie en sociale innovatie.
&gt; Ondersteuning van de verandering &amp; veerkracht van de toeristische sector
&gt; Opwaardering van het erfgoed &amp; een gemeenschappelijke toeristische identiteit in de hele regio
&gt; Aantrekkingskracht van het samenwerkingsgebied via de creatieve economie
Dit experiment zal output opleveren die buiten het actiegebied verspreid kan worden en die ook na het INTERREGVI-programma zal blijven bestaan:
&gt; Productie van video’s ter illustratie van de concepten en gebruik van videomapping
&gt; Productie van aftermovies die de potentiële economische voordelen van de evenementen tonen (groot publiek, lokale consumptie…)
&gt; Productie van op vaardigheden gebaseerd opleidingsmateriaal, bestendiging van de open badge door een vernieuwde samenwerking
&gt; Opstelling van een inspiratiegids die gebruikt kan worden als leidraad voor het organiseren van mappingevenementen
In dit project heeft elke partner een andere relatie met mapping. Door in te spelen op complementaire aspecten wil hun partnerschap het toerisme in de grensoverschr. regio versterken.</t>
  </si>
  <si>
    <t>Al vele jaren is er een vriendschappelijke samenwerking tussen het Regionaal Landschap Westhoek (toen IJzer en Polders) en het Parc naturel régional des Caps et Marais d'Opale. Wat hen bindt is naast een zelfde manier van samenwerken met specifieke doelgroepen in het landschap, vooral de twee specifieke RAMSAR-gebieden van de IJzervallei en de  Audomarois op hun grondgebied. Beide gebieden, die aan elkaar grenzen, maar geo-sociologisch zeer verschillend zijn, zijn op natuurlijke wijze met elkaar verbonden door de loop van de rivier de IJzer, die ontspringt in de Audomarois bij Buysscheure en uitmondt in Nieuwpoort, waardoor een opmerkelijk gedeeld waterrijk gebied ontstaat in de grensoverschrijdende Westhoek.
Samen met de Communauté d'Agglomération du Pays de Saint-Omer, de Communauté de communes des Hauts de Flandre, de Provincie West-Vlaanderen, het Département du Nord, Natuurpunt Beheer en de CAUE du Nord willen beide partners die historische samenwerking tussen hen verstevigen door in dit project samen te werken aan versterkte ecologische verbindingen langs de IJzer tussen beide gebieden. Deze synergie is gericht op het versterken van de instandhouding van de natuur, de biodiversiteit en de groene infrastructuur om het gebied ook weerbaarder te maken voor de gevolgen van de klimaatcrisis. Maar ook op het voorbereiden van haar aantrekkingskracht op het gebied van natuurtoerisme en het organiseren van een gedeeld omgevingbeheer op grensoverschrijdende schaal.
Op basis van de resultaten van eerdere projecten en door data van beide kanten van de grens te verzamelen in een observatorium, maken de partners een interactieve kaart van de bestaande groene en blauwe infrastructuur (2024). Tegelijkertijd werken ze samen om de juiste voorwaarden te creëren voor de ontwikkeling van een corridor tussen de twee Ramsargebieden met horizon 2040. Eilanden van biodiversiteit die op verschillende manieren worden gecreëerd (door het partnerschap "Japanse stapstenen" genoemd), of ze nu licht of meer substantieel zijn, verbeteren de ecologische continuïteit, met name voor water, en versterken waar nodig de schoonheid van het landschap. Dit kunnen poelen, beplantingen of wildoversteekplaatsen zijn. Alternatieve onderhoudspraktijken (maaibeheer, slootonderhoud...) die de biodiversiteit bevorderen, zullen ook worden getest. Afhankelijk van wat er moet worden bereikt, zal worden gestreefd naar een gezamenlijke en gemengde deelname van Belgische en Franse burgers in het hele grensoverschrijdende gebied. Het doel is om inwoners, ondernemers en lokale overheden te bereiken en niet te vergeten de landbouwers met wie we toekomstgericht willen samenwerken.
Het verwelkomen van publiek is daarbij erg belangrijk in dit uitzonderlijke gebied. Het is essentieel om een gevarieerd netwerk van onthaalpunten voor bezoekers te voorzien aan beide zijden van de grens, met een sterke grensoverschrijdende samenwerking en op verschillende schaalniveaus met de ecologische verbinding als drager. Hierbij moet ook worden gekeken hoe het publiek kan worden verspreid en hoe kan worden voorkomen dat bezoekers worden geconcentreerd op locaties die al bekend, maar ook fragiel zijn. Een grensoverschrijdend onthaalplan moet richting geven. Maar ook de eigen inwoners worden niet vergeten. Via ontdekkingsdagen leren zij de uitdagingen en de kwaliteiten van het grensoverschrijdend gebied kennen. Want wonen en werken in een uitzonderlijk landschap, een Ramsargebied of een biosfeerreservaat is een kans die niet iedereen krijgt. Maar de inwoners beseffen nog lang niet hoeveel geluk ze hebben. Daarom moeten we initiatieven ontwikkelen die bewoners, politici en economische spelers, inclusief industriëlen, in staat stellen ambassadeurs te worden voor hun regio's vanuit het oogpunt landschap en biodiversiteit. Samenwerking moet het mogelijk maken om goede praktijken te delen. Het moet ook zorgen voor een beter begrip tussen de betrokken technici en politici. 
Het opnieuw met elkaar verbinden (ecologisch en op vlak van samenwerking) van de Westhoek en de Audomarois, die een lange geschiedenis delen, is een doelstelling van dit project op lange termijn. De partners hopen dat Clim@YserAa de basis legt voor een valleienpact om de Westhoek en de Audomarois te verbinden en de bewoners te ondersteunen die bij dit pact betrokken willen worden. In dit pact zullen ook de nodige afspraken gemaakt worden over de verdere samenwerking na dit project en het verdere gebruik van het observatorium, het blijvend aanvullen van nieuwe realisaties op de interactieve kaart en uiteraard ook aanvullende werken op het terrein om de verbinding tussen die 2 uitzonderlijke gebieden tegen 2040 volledig te realiseren.</t>
  </si>
  <si>
    <t>SynDigitalPro verwijst naar de grensoverschrijdende synergie tussen professionals in de gezondheidszorg om de digitalisering van hun beroep te ondersteunen.
In dit project wordt gekeken naar de impact van digitalisering in de gezondheidszorg, de verwachte vooruitgang en de opkomst van toekomstige beroepen of taken die verband houden met technologische ontwikkelingen.
Het hoofddoel is een gezamenlijk antwoord te bieden op het probleem van een tekort aan gekwalificeerd zorgpersoneel, waarmee alle projectoperatoren aan de 3 zijden van de grens geconfronteerd worden: Frans, Waals en Vlaams. Aangezien dit een internationaal probleem is, vraagt dit om een grensoverschrijdende oplossing om bestaand beleid, instrumenten en ideeën te bundelen en hierop voort te bouwen. Alleen deze verrijking van nationale of lokale praktijken tot een grensoverschrijdende praktijk kan leiden tot een verbetering van alledaagse handelingen, verlichting voor werknemers en een impact op de aantrekkelijkheid van (para)medische studies.
Dit project neemt een standpunt in dat opzettelijk de relevante autoriteiten uitdaagt en erbij betrekt en is noodzakelijk voor degenen die in het veld werken. Tegelijkertijd combineert het een denkoefening over de toekomst van het beroep van zorgverlener en de optimalisatie van de hulpmiddelen die beschikbaar zijn voor gezondheidsprofessionals in de context van het proces van verlies van autonomie.
De eerste focus ligt op het optimaliseren van de bijdrage van digitalisering in de gezondheidszorg. Hiertoe zal, na een inventarisatie van de praktijken en behoeften aan weerszijden van de grens, educatieve inhoud worden ontworpen en ontwikkeld in een e-toolbox, met als doel te voldoen aan de verwachtingen van de professionals. Het aspect van samenwerking tussen professionals binnen organisaties wordt benadrukt door het concept van geïntegreerde zorg te bespreken, waarvan een van de doelstellingen is om het welzijn van professionals in de gezondheidszorg en de sociale sector en de efficiëntie van het systeem te verbeteren. Een belangrijk element van het project is ook het bevorderen van de aantrekkelijkheid van beroepen in de gezondheidszorg door het creëren van een grensoverschrijdend model voor bijscholing dat vaardigheden in persoonlijke verzorging combineert met vaardigheden in domotica en digitale technologie.  Dit zou ook het mobiliteitspotentieel van professionals in het interessegebied moeten vergroten. Het organiseren van job days kan helpen om studenten aan te trekken voor de (para)medische sector, waar er een tekort aan dergelijke studenten is.
De tweede is gericht op professionals die werkzaam zijn op het gebied van preventie van verlies van autonomie. Dit komt voort uit de specifieke samenstelling van de projectpartners, die dagelijks omgaan met mensen met verlies van autonomie. Ze zijn zich er allemaal van bewust dat preventie moet worden ontwikkeld als onderdeel van elk zorgtraject. Daarom analyseren ze bestaande instrumenten en stellen ze een nieuw grensoverschrijdend instrument voor dat de druk op de gezondheidsprofessionals zal verlichten.
De acties zijn gericht op het verspreiden van de internationale Icope-applicatie (WHO) in grensoverschrijdende structuren, het opzetten van een e-platform voor professionals in de gezondheidszorg met een gedeelte dat toegankelijk is voor patiënten en hun verzorgers, het samenstellen van een nieuwe versie van het "therapeutische appartement" om het aanleren van geschikte acties door professionals aan te moedigen, en het ontwikkelen van digitale acties voor de reconstructie van de omgeving voor toekomstige gezondheidsprofessionals en revalidatiespecialisten, door het delen van grensoverschrijdende successen.
Dit alles zal worden ondersteund door grensoverschrijdende participatieve seminars om te informeren, uit te wisselen en ervaringen te delen. De geselecteerde thema's zullen in lijn zijn met de voortgang van het project alsook met actuele en dringende kwesties en zorgen. Van elk seminar zal een witboek gemaakt worden met de informatie van de sprekers, de uitwisselingen tussen alle deelnemers en verrijkt met de monitoring die binnen de werkgroepen werd verricht.
Om de verschillende uitgevoerde grensoverschrijdende acties te bestendigen, zal er transversaal werk worden gemaakt van de oprichting van een consortium dat de projectpartners samenbrengt en de oprichting van een grensoverschrijdend netwerk met partners buiten het consortium die geïnteresseerd zijn in de resultaten van het project.</t>
  </si>
  <si>
    <t xml:space="preserve">Gebouwen van de toekomst zullen zich moeten aanpassen aan de hedendaagse uitdagingen rond energieverbruik, duurzame ontwikkelingen en een circulaire economie. Het grensoverschrijdende gebied Nord-Pas de Calais – Wallonië – Vlaanderen wordt gekenmerkt door een hoge densiteit aan zowel residentiële als industriële gebouwen en heeft een sterke betrokkenheid met de bouwsector. Een bijkomende uitdaging is het vernieuwen van het verouderende, energie-intensieve gebouwenbestand. Sinds 1995 is het aantal gebouwen in Wallonië en Vlaanderen met 16% toegenomen terwijl het aantal woningen met ongeveer 30% is gestegen. In Frankrijk is de bouwsector verantwoordelijk voor 44% van het totale energieverbruik, in regio’s als Haut de France zit het energieverbruik nog boven het nationale gemiddelde. In het grote industriële bekken in de Interreg-zone Frankrijk-Wallonië-Vlaanderen vertegenwoordigen ook industriële gebouwen een belangrijke bron van warmtelekken. Daarenboven zijn er nog tal van industriële activiteiten die grote hoeveelheden onbenutte restwarmte produceren, zoals de talrijke datacenters. Deze socio-economische structuur maakt dit grensoverschrijdend gebied uitermate geschikt voor het uitwerken van projecten in een context van het gebouw van de toekomst. Vooral door te energietransitie moet het ontwerp van nieuwe gebouwen goed doordacht zijn vanaf ontwerp tot en met het einde van zijn levensduur. Dat zal via verschillende strategieën moeten gebeuren gaande van thermische isolatie, het toepassen van hernieuwbare energie en het gebruik van energierecuperatie. Vooral dit laatste aspect blijft vaak onbenut met restwarmte die verloren gaat via (warm)waterleidingen, afvoeren, ventilatiesystemen en allerhande koudebruggen. 
Het THERMOHARV project heeft als doel restwarmte terug te winnen in de vorm van opgewekte elektriciteit. Het zal daarvoor thermo-elektrische en pyro-elektrische elementen uitwerken die toegepast worden in kunststofmaterialen. Meerdere partners hebben reeds ervaring met deze technologie en de materialen zullen ontwikkeld worden om ze toe te passen in verschillende applicaties in het gebouw van de toekomst. Het THERMOHARV project bundelt de expertise van UMONS, CENTEXBEL, IMT Lille Douai, de universiteit van Rijsel en CD2E en zal gerichte R&amp;D activiteiten opzetten die met gezamenlijke expertise het recupereren van energie uit thermische gradiënten in bouwtoepassingen toelaat. De opgewekte energie zal in eerste instantie ingezet worden voor elektrische apparaten en domotica met een laag vermogen. Er wordt een strikte aanpak gehanteerd waarbij enkel ecologische materialen worden geselecteerd, maar eveneens rekening wordt gehouden met de noden en vereisten van de bouwsector. Daarenboven gaat specifieke aandacht naar een circulair ontwerp met specifieke aandachtspunten zoals een design dat hergebruik en recyclage toelaat. In samenwerking met de geassocieerde partners (POM &amp; GREENWIN) zullen de partners hun expertise over innovatieve toepassingen van materialen kunnen aftoetsen, verspreiden en overdragen via competentieclusters, KMO’s en universiteiten. Het THERMOHARV project vertrouwt daarbij sterk op de samenwerking van verschillende grensoverschrijdende experts die alle thema’s behandelen gaande van thermo-elektrische en pyro-elektrische materialen, thermoplastische polyurethanen, hun implementatie ervan in composieten en het karakteriseren van thermo-elektrische kenmerken. </t>
  </si>
  <si>
    <t>Het Trans-Manage project is verantwoordelijk voor het beheer en de communicatie van de Biocontrol 4.0 projectportefeuille. Deze portefeuille bestaat uit 6 samenstellende projecten waarvan de leidende partners gelijk verdeeld zijn over de drie regio's (2 voor Frankrijk, 2 voor Wallonië en 2 voor Vlaanderen). Het doel is om, in een context van duurzamere landbouw, i) nieuwe biofungiciden of bestrijdingsstrategieën te ontwikkelen gericht tegen plantenziekten veroorzaakt door schimmels (Trans-Lipo en Trans-Pathoflax 2.0), ii) nieuwe biocontroleproducten gericht op het verminderen van het aantal insecten dat gewassen predateert (Trans-Pest) en iii) digitale hulpmiddelen (sensoren, robots en beslissingsondersteunende hulpmiddelen) die kunnen helpen bij de ontwikkeling en het gebruik van biocontroleproducten (Trans-e-Bio). Het is ook de bedoeling om deze instrumenten te integreren door hun doeltreffendheid aan te tonen in serre- of veldproeven (Trans-Control) en in opleidingscursussen die in de eerste plaats gericht zijn op ontwikkelaars, producenten, verkopers en gebruikers van deze producten (Trans-Training).
De portefeuille is gericht op een breed publiek: studenten en onderzoekers in het veld, fabrikanten van digitale en biocontrole, landbouwers en coöperaties, en het grote publiek. De belangrijkste uitdaging is daarom het ontwikkelen en versterken van onderzoeks- en innovatiecapaciteiten en de toepassing van geavanceerde technologieën op deze twee geavanceerde gebieden. Het grensoverschrijdende gebied wordt gekenmerkt door identieke gewassen die te maken hebben met dezelfde problemen bij het beheer van hun predatoren. De portefeuille mobiliseert daarom de vaardigheden van 46 partners (24 instellingen) aan beide zijden van de grens (16 aan de Franse kant, 16 aan de Waalse kant, 14 aan de Vlaamse kant) om een aanpak te ontwikkelen die digitale en biocontrole-instrumenten integreert om te zorgen voor een vermindering van het gebruik van pesticiden tegen deze roofdieren.  Daartoe heeft het een aantal beheersinstrumenten (beheerscomité met de projectleiders van de samenstellende projecten en portfolioraad met minstens één vertegenwoordiger van elke partner) en interne communicatiemiddelen (softwareplatform voor het opslaan en uitwisselen van gegevens en informatie, webinars, tweejaarlijks symposium) in het leven geroepen om de innovatie te versnellen.
Het biedt ook beheersinstrumenten om de technologieoverdracht te optimaliseren (identificatie van de betrokken industriële bedrijven, gepersonaliseerde ondersteuning en oprichting van een raad voor technologieoverdracht). Tot slot zorgt Trans-Manage door het centraliseren van de externe communicatie van de 6 deelprojecten (gezamenlijke persconferenties, één website, een promotievideo, een nieuwsbrief, bijproducten, coördinatie van de verschillende evenementen bij de start en het einde van de projecten en aanwezigheid op sociale netwerken, enz. Trans-Manage zorgt voor een maximale zichtbaarheid voor de verschillende projecten die deel uitmaken van de portefeuille. De doelgroepen zijn te vinden in vrijwel alle gedefinieerde sectoren en omvatten dus landbouwers, voorschrijvers, technische adviseurs, KMO’s (bedrijven) en bedrijfsondersteunende organisaties, sectorale agentschappen en belangengroepen, lokale, regionale of zelfs nationale overheidsinstanties, instellingen voor hoger onderwijs en onderzoek en opleidings-/onderwijscentra en scholen, evenals het grote publiek.</t>
  </si>
  <si>
    <t xml:space="preserve">In de huidige maritieme sector wordt vooral gebruik gemaakt van producten die gemaakt zijn van metaal of van fossiel gebaseerde kunststoffen. Deze materialen, gaande van boten en boeien tot kooien en visnetten, geraken vaak verloren op zee en vervuilen daardoor de maritieme omgeving. Hierdoor komen dieren soms vast te zitten in deze materialen, maar komen er ook microplastics en additieven uit de materialen vrij die in maritieme species, en uiteindelijk ook in het menselijke lichaam, terecht komen. Door deze negatieve effecten wordt de maritieme sector gezien als één van de meest vervuilende sectoren. Zowel in Vlaanderen als Frankrijk zijn er grote havens met rederijen waar veel activiteit is op vlak van visvangst. Zowel binnen de actieve visserij (waarbij een net door een vaartuig gesleept wordt), als binnen de passieve visserij (waarbij netten en kooien uitgezet worden om later opgehaald te worden wordt) wordt er gestreefd naar minder impact op het marine milieu. De bodemsleepnetvisserij wordt geconfronteerd met de problematiek van slijtage van het net waardoor pluis en netmateriaal in het marien milieu komen, en zowel bij de actieve als passieve visserij kan het verloren gaan van vistuig ‘ghost fishing’ en milieuschade veroorzaken.
Binnen dit project zal deze uitdaging aangepakt worden door onderzoek te doen naar biogebaseerde en/of biodegradeerbare materialen die ingezet kunnen worden om de huidige netten en kooien uit de actieve en passieve visserij deels te vervangen. In een eerder project, SeaBioComp (Interreg2Seas, 2019-2023) werden de eerste veelbelovende resultaten bereikt voor biogebaseerde composieten op laboschaal (TRL-level 4). Hierin werd reeds aangetoond dat biogebaseerde polymelkzuur (PLA), in combinatie met vlas, verwerkt kan worden tot composieten en dat PLA minder microplastics vormt dan polypropyleen (PP) van fossiele grondstoffen gemaakt. Er zal verder gebouwd worden op deze resultaten om naar een hoger TRL-level te brengen (TRL7). Daarnaast zullen ook andere biogebaseerde en/of biodegradeerbare polymeren onderzocht worden, zowel voor composiettoepassingen als voor textielproducten zoals netten en pluis. Hierbij is het doel om aan te tonen dat biogebaseerde en/of biodegradeerbare polymeren en vezels geschikt zijn voor deze maritieme toepassingen en een lagere impact hebben op de maritieme omgeving en het milieu in het algemeen in vergelijking met de huidige, fossiel gebaseerde materialen. Dit zal worden nagegaan door de materialen te testen in relevante omgevingen en te onderwerpen aan omstandigheden die typisch zijn voor maritieme omgeving, zoals verouderingstesten in zeewater, blootstelling aan UV-licht, vorming van microplastics, effect van de materialen op maritieme organismen, degradatie die optreedt enz.Tot slot zullen ook recyclage testen en een LCA studie uitgevoerd worden om de milieu impact te berekenen en te vergelijken met de huidige producten.
Om deze uitdaging aan te pakken worden expertises van verschillende partners gecombineerd. Zo zullen Centexbel en IMT NE samenwerken om de biopolymeren te karakteriseren en te verwerken via verschillende technieken, gaande van compounderen en spuitgieten tot filament extrusie en 3D printen. Deze materialen zullen in detail gekarakteriseerd worden via mechanische testen alsook duurzaamheidstesten zoals veroudering in zeewater, biodegradatie, microplastic vorming en ecotoxiciteit dankzij de gespecialiseerde laboratoriums van Ifremer en VLIZ. Om hogere TRL-levels te bereiken in dit dossier zullen Centexbel, IMT NE en EV ILVO samenwerken om demonstratoren te maken, waarbij Ifremer en EV ILVO gaan samenwerken om de ontwikkelde demonstratoren in de maritieme omgeving te testen en hun gedrag in de beoogde omgeving te monitoren. Door nauw samen te werken met de materiaalsector via Euramaterials en de maritieme sector via Aquimer en EV ILVO, zijn de mogelijke polymeren, de verwerkingstechnieken en de procesvereisten op grote schaal gekend alsook de productvereisten voor de maritieme sector. Deze sectoren zullen dan ook rechtstreeks profijt hebben van dit project door nieuwe inzichten te krijgen in mogelijk nieuwe toepassingen voor hun bestaande producten (voor de materiaalsector) alsook kennis maken met duurzame nieuwe materialen als alternatief voor hun huidige producten (voor de maritieme sector).  </t>
  </si>
  <si>
    <t>Het partnerschap van het project VasculAI richt zich op de groeiende uitdaging van hart- en vaatziekten (HVZ) in de grensoverschrijdende regio. HVZ vormen een aanzienlijke bedreiging voor de volksgezondheid, wat een vroege en effectieve interventie noodzakelijk maakt.
Algemene Doelstelling:
Het VasculAI-project, dat wordt geconfronteerd met de grensoverschrijdende uitdaging van hart- en vaatziekten, streeft naar de ontwikkeling van een innovatieve elektronische armband en het benutten van artificiële intelligentie om de verzamelde fysiologische gegevens te analyseren, aangevuld met het gebruik van een warmtebeeldcamera. Met als doel de vasculaire gezondheid te karakteriseren aan de hand van verschillende parameters zoals brachiale en centrale bloeddruk, bloedstroom en endotheliale functie, streeft het initiatief ernaar de detectie en het beheer van deze ziekten te transformeren. De grensoverschrijdende aanpak, waarbij de gediversifieerde vaardigheden van de partners worden gemobiliseerd, bevordert een robuuste klinische validatie en een bredere adoptie van de oplossing, waardoor een opmerkelijke vooruitgang in de proactieve bewaking van de cardiovasculaire gezondheid in vergelijking met de huidige methoden wordt beoogd.
Belangrijkste Realisaties:
- Ontwikkeling en continue verbetering van de verbonden armband en geoptimaliseerd gebruik van de warmtebeeldcamera.
- Creatie en verfijning van een AI-voorspellend model voor de diagnose van HVZ.
- Robuuste klinische validatie van ontwikkelde tools en modellen.
Begunstigden:
De belangrijkste begunstigden zijn patiënten met een risico op HVZ, zorgprofessionals en medische onderzoeksinstituten.
Grensoverschrijdende Aanpak:
Grensoverschrijdende samenwerking is essentieel om diagnostische methoden te harmoniseren, klinische gegevens te delen en gemeenschappelijke protocollen vast te stellen, waardoor een robuuste validatie van de voorgestelde oplossing wordt gewaarborgd.
Originele Aspecten en Innovaties:
VasculAI beoogt een innovatie in de diagnose van hart- en vaatziekten door een innovatieve elektronische armband te ontwikkelen die verschillende cruciale vasculaire parameters monitort. De integratie van een warmtebeeldcamera vult de gegevensverzameling aan, waardoor de analyse wordt verrijkt. Het gebruik van artificiële intelligentie om deze geconsolideerde gegevens te interpreteren, maakt een proactieve risico-identificatie mogelijk, waardoor een significante bijdrage wordt geleverd aan de huidige methoden van bewaking en diagnose op het gebied van cardiovasculaire gezondheid.</t>
  </si>
  <si>
    <t>Een belangrijk obstakel voor Europa's ambitie om het gebruik van synthetische pesticiden terug te dringen is de klimaatverandering. Deze grenzen zijn met name benadrukt in Europese roadmaps zoals de Green Deal. Klimaatveranderingen beïnvloeden in meer of mindere mate de interacties tussen gecultiveerde planten en andere organismen, zoals plagen in de landbouw en hun natuurlijke vijanden die voor biologische bestrijding zorgen. Ze hebben ook invloed op de effectiviteit van groene en natuurlijke producten die worden gebruikt voor plaagdierbestrijding. Het is daarom noodzakelijk om na te denken over de effecten van globale veranderingen in de manier waarop we geïntegreerde gewasbescherming in Europa benaderen. De effectiviteit van de huidige beschikbare oplossingen en de implementatie van nieuwe benaderingen gebaseerd op ecosystemen en natuurlijke producten tegen plagen van verschillende gewassen zou door deze veranderingen beïnvloed kunnen worden. Als gevolg hiervan is er een sterke verwachting van de landbouwsector als geheel, en in het hele betrokken studiegebied, om zo nauwkeurig mogelijk bioinsecticide- oplossingen te kunnen identificeren die innovatief, effectief, duurzaam en veerkrachtig zijn ten opzichte van milieuveranderingen.
Het grensoverschrijdende gebied Frankrijk-Wallonië-Vlaanderen is een productiegebied dat voornamelijk bestaat uit akkerbouwgewassen (granen, oliehoudende en eiwithoudende gewassen, suikerbieten en aardappelen), tuinbouw (prei, uien, aardbeien en andere gewassen) en boomgaarden (appel- en perenbomen). Als gevolg daarvan zijn de problemen waarmee telers, en meer in het algemeen de actoren in de verschillende betrokken landbouwsectoren, worden geconfronteerd en de bioinsecticide-oplossingen die zijn ontwikkeld in de verschillende regio's vergelijkbaar. Deze oplossingen zijn gebaseerd op het gebruik van ziekteverwekkers (bijv. entomopathogene schimmels), roofzuchtige hulporganismen (bijv. gaasvliegen, mijten, wantsen) en parasitoïden (bijv. Encarsia- en Aphidius-microwespen) van landbouwplagen die in de betreffende regio voorkomen, evenals het gebruik van essentiële etherische plantenoliën, semiochemicaliën, bacteriële lipopeptiden en diverse natuurlijke bio-insecticiden. Gemeenschappelijke plagen die veel voorkomen in de regio zijn onder andere ontbladeraars die de plantengroei en gewasopbrengst aantasten (bijv. coloradokevers), bijtende zuigers die weefselschade veroorzaken en virussen overbrengen (bijv. bladluizen, psylliden, wittevlieg, trips, mijten) of plagen die fruit of wortels aantasten (bijv. draadwormen, bladmineerders). 
Om deze problemen aan te pakken, zal het Trans-Pest project, dat deel uitmaakt van het Biocontrol 4.0 projectportfolio, in eerste instantie gericht zijn op het verkrijgen van een beter begrip van het effect van milieuvariaties, en als gevolg daarvan klimaatverandering, op de effectiviteit van bestaande bioinsecticide oplossingen. Deze uitdaging zal voornamelijk worden aangegaan in het laboratorium en in semi-gecontroleerde omgevingen door middel van een multidisciplinaire aanpak van de gewassen en plagen waarop de portefeuille zich richt. Met name milieuveranderingen leiden tot veranderingen in de relaties tussen planten en insecten, wat nieuwe uitdagingen creëert voor de bestrijding van geleedpotige plagen. Ten tweede zal het project zich richten op het verbeteren van oplossingen voor bio-insecticiden of het gebruik ervan om de uitdagingen aan te gaan die verschillende scenario's voor klimaatverandering met zich meebrengen in de regio's en op de gewassen waarop het project zich richt. Het is essentieel om de protocollen die aan boeren worden voorgesteld op een intelligente manier aan te passen, of om de resistentie van biocontroleproducten te verbeteren in het licht van toenemende klimatologische gevaren. 
De combinatie van deze twee werkmodules zal leiden tot een beter begrip van de uitdagingen die klimaatverandering stelt aan gewasbescherming door het gebruik van bio-insecticiden. Ze zullen leiden tot de productie van kwalitatieve en kwantitatieve analyses, zowel in het laboratorium als in het veld, die gebruikt zullen worden om boeren en het grote publiek te informeren over deze kwesties en om manieren voor te stellen om de strijd tegen plagen in de landbouw te verbeteren.
Verschillende grensoverschrijdende actoren, waaronder bedrijven, onderzoeksstructuren en landbouwtechnische structuren, zullen samenwerken op het gebied van gemeenschappelijke gewassen en plagen, terwijl ze hun eigen expertise inbrengen op het gebied van bepaalde bio-insecticidenoplossingen, waardoor synergieën en een vruchtbare bodem voor toekomstige projecten worden gecreëerd.</t>
  </si>
  <si>
    <t>De Interreg regio is de belangrijkste regio ter wereld voor de teelt en de verwerking van vlas. Vlastelers in de regio worden geconfronteerd met 3 belangrijke ziektes waarvoor op vandaag geen duurzame bestrijdingssstrategie bestaat. 
Verticilliumverwelking is een door Verticillium dahliae veroorzaakte bodemziekte die wijdverspreid is in Frankrijk en België. In het kader van het Interreg FWVl-project PATHOFLAX is al veel interessante kennis verzameld. Verder onderzoek is nodig om de vlastelers een volledig operationele controlestrategie te kunnen aanbieden.
Septoria ziekte veroorzaakt door Septoria linicola is een schimmelziekte in vlas die vooral in de Franse regio wordt waargenomen.  Het belang van deze ziekte zal de komende jaren echter waarschijnlijk toenemen, ook in België, door het toenemende areaal wintervlas. Echte meeldauw (veroorzaakt door Podosphaera lini) komt al vele jaren voor bij vlas en tast jaarlijks bijna alle vlaspercelen aan. De bestrijding van deze 2 ziektes gebeurt op vandaag met chemische gewasbeschermingsmiddelen. 
Dit project beoogt de ontwikkeling van duurzame beheersingssstrategieën voor deze drie schimmelziekten in vlas. Dit alles met als doel vlas te telen volgens de Green Deal en de transitie naar een groenere economie te vergemakkelijken door de verspreiding van goede milieupraktijken en de invoering ervan binnen de vlasbedrijven te ondersteunen. Het project wil biocontrole oplossingen aan reiken  aan de vlastelers en monitoringstechnieken ontwikkelen die veredelaars kunnen gebruiken bij de selectie van ziekteresistente vlasvariëteiten.  
In een eerste werkpakket  ligt de focus op het primaire inoculum van Verticillium dahliae. Gezien de impact van de aardappelteelt op de hoeveelheid Verticillium microsclerotia in de bodem, zal via infectieproeven worden nagegaan of aardappelrassen verschillen  in Verticillium-resistentie.   Daarnaast wordt het ontbreken van een duidelijke dosis-responscurve tussen de hoeveelheid microsclerotia in de bodem en de ernst van de symptomen op vlas verder onderzocht. De impact van bodemmicro-organismen op het infectieproces door V. dahliae wordt geëvalueerd via biotoetsen in verschillende bodemtypes kunstmatig besmet met microsclerotia. Potentiële micro-organismen met antagonistische effecten kunnen worden geïdentificeerd. Via  labotesten wordt  ook nagegaan of extracten van de vlaswortelcelwand een rol spelen bij de kieming van microsclerotia en of er verschillen zijn tussen vlasrassen.
Om het veredelingsproces van Verticillium-resistente rassen te verbeteren, is het noodzakelijk om over een betrouwbare diagnostische methode te beschikken. Er worden verschillende innovatieve niet-destructieve monitoringtechnieken, zowel op plant- als op populatieniveau getest voor verder gebruik in het rassenonderzoek. Zo kunnen voldoende gegevens worden verzameld voor de toekomstige ontwikkeling van genetische merkers voor Verticillium in vlas.
Voor veredeling is het ook nodig om het resistentiemechanisme tegen Verticillium in tolerante rassen beter te begrijpen. Hiervoor worden  geavanceerde microscopie en biochemische screening gebruikt met als doel selectiemerkers te ontwikkelen om tolerante vlasrassen te identificeren. 
Het gebruik van de goedaardige endofytische Verticillium isaacii isolaten  in vlas als biologische bestrijding van verticilliumverwelking zal verder worden onderzocht. Meer isolaten van V. isaacii verkregen uit vlasplanten/velden  worden gekarakteriseerd en hun potentieel in de biologische bestrijding wordt onderzocht. Het werkingsmechanisme van de meest veelbelovende stammen zal verder bestudeerd worden en er zal onderzocht worden hoe deze optimaal kunnen worden geformuleerd en toegepast in het veld.
Voor zowel septoria als echte meeldauw zal de IPM-aanpak zich richten op de ontwikkeling van resistente rassen en het gebruik van biocontrole producten (BCP’s). Voor septoria zal extra aandacht worden besteed aan het in kaart brengen van de ziekte in België en het sensibiliseren van landbouwers. De rasgevoeligheid van vlasrassen voor zal worden getest in veldproeven en deze zullen bijdragen aan de ontwikkeling van resistentiemerkers. Op dit moment is er weinig ervaring met het gebruik van BCP's voor de bestrijding van septoria en echte meeldauw in vlas. Op basis van resultaten tegen gelijkaardige ziekten in andere gewassen, zal een selectie van BCP's worden gemaakt die in veldproeven getest zullen worden in vlas.
Alle resultaten van deze voorgaande activiteiten zullen gevaloriseerd worden in IPM-veldproeven waarbij verschillende strategieën worden gecombineerd om de drie ziektes in vlas te beheersen. Via deze demonstratieproeven zullen de verschillende actoren in de vlassector geïnformeerd worden over de nieuwe inzichten die dit project oplevert en zullen de vlastelers begeleid worden bij het implementeren van deze duurzame beheersingsstrategieën.</t>
  </si>
  <si>
    <t xml:space="preserve">In de agrovoedingssector is innovatie in verpakkingsmaterialen van cruciaal belang voor kleine en middelgrote bedrijven (KMO's) die willen blijven concurreren en de verwachtingen van consumenten willen overtreffen. Aangezien verpakking een vitale rol speelt in het behoud van de kwaliteit en veiligheid van voedselproducten, is het van primair belang dat marketeers zich richten op het ontwikkelen van verpakkingsoplossingen die de voedselproducten optimaal beschermen en tegelijkertijd het risico op besmetting of bederf minimaliseren. Bovendien dienen verpakkingen als marketingtool, waarbij ze fungeren als een onderscheidend en concurrentiebevorderend element in een sterk competitieve markt. Ten slot speelt de verpakking een cruciale rol in de logistieke keten.
Al van bij de ontwerpfase van een voedselverpakking moet de duurzaamheid van de verpakking centraal staan. Door de toenemende bezorgdheid over de milieu-impact van plastiv verpakkingen, i.e. "plastic voetafdruk," kiezen consumenten vaker voor alternatieve opties. Niettemin toont consumentenonderzoek aan dat hun behoeftes met betrekking tot veiligheid en gebruiksgemak nog steeds prioriteit hebben. 
De negatieve gevolgen van kunststofverpakkingen, zoals de oceaansoep, microplastics en zwerfvuil, kunnen niet losgekoppeld worden van de sterke aandacht voor circulair verpakken. Dit heeft op Europees niveau geleid tot ambitieuze doelstellingen rond circulariteit. Volgens de Europese ‘Plastics Strategy’ moet tegen 2030 55% van alle kunststofverpakkingen gerecycleerd worden. De voedings- en verpakkingsindustrie staan dus de komende jaren nog voor een aantal grote uitdagingen. Om te groeien naar het toekomstbeeld van circulariteit moeten kunststofverpakkingen zodanig ontworpen worden dat deze na gebruik hoogwaardig kunnen gerecycleerd worden. Door in het verpakkingsontwerp zowel rekening te houden met de nodige functionaliteit van de verpakking voor het levensmiddel als met de sorteer- en recycleerbaarheid van de verpakking wordt er finaal aan het einde van de levensduur meer waarde uit het materiaal teruggewonnen. Echter kleine en middelgrote bedrijven in de agrovoedingssector hebben vaak beperkte middelen en expertise om op eigen kracht onderzoek te verrichten. Daarom is ondersteuning en begeleiding bij deze overgang essentieel.
Binnen R-EU-CYCLE worden via een interregionale waardeketen analyse de uitdagingen, knelpunten en noden van de actoren in de recyclage waardeketen van kunststof voedselverpakkingen in de betreffende regio's in kaart gebracht en potentiële samenwerking en kennisuitwisseling tussen de regio's geindentificeerd. Vervolgens zal R-EU-CYCLE  de actoren binnen de waardeketen samenbrengen en sensibiliseren over de geidentificeerde uitdagingen, noden en opportuniteiten om deze aan te kaarten. Via deze matchmaking zullen 5 business cases worden gedefinieerd welke binnen R-EU-CYCLE ontwikkeld worden. R-EU-CYCLE heeft als doel om de sorteer- en recycleerbaarheid van plastic voedselverpakkingen in diverse multi-actor business cases te optimaliseren door de ontwikkeling van plastic voedselverpakkingen af te stemmen op sorteer- en recyclage actoren en apparatuur en visa versa, zonder dat de functionaliteit van de verpakking voor het voedselproduct in gedrang komt. De nodige complementaire expertise is aanwezig bij de projectpartners om R-EU-CYCLE met succes uit te voeren. Daarnaast is het breed (inter)national netwerk van de projectpartners een must voor het succes van het project. 
 </t>
  </si>
  <si>
    <t>Het portefeuilleproject CrossS3 speelt in op de prioriteit 1 – ondersteunen van het bedrijfsleven, de groei en het herstek van de economische activiteiten via innovatie en toegepast onderzoek. 
Tot op vandaag wordt het potentieel van grensoverschrijdende samenwerking op het gebied van onderzoek en innovatie onvoldoende benut, ondanks de aanwezige sterkten. Hoewel het grondgebied van Frankrijk-Wallonië-Vlaanderen veel troeven heeft (onderzoekslaboratoria, technische centra, clusters, kmo's, start-ups en grote groepen) binnen de domeinen die van strategisch belang zijn voor de partnerregio's, moet de mate van samenwerking nog worden verhoogd om de natuurlijke barrières op te heffen die verband houden met de bestaande grenzen (fysiek, cultureel, taalkundig, administratief, juridisch, enz.).
De huidige uitdagingen in verband met de milieu- en energietransitie dwingen onze economische structuren tot diepgaande veranderingen op het gebied van technologie en organisatie, en tot een heroverweging van hun acties in grotere grensoverschrijdende geografische gebieden die een gunstiger kader bieden voor het creëren van nieuwe efficiënte waardeketens. Door intensievere samenwerking op grensoverschrijdende schaal zullen bedrijven hun innovatiepotentieel ten volle kunnen benutten.
Globaal gezien stelt CrossS3 voor om een coherente portefeuille van projecten te coördineren rond vier thema's die van strategisch belang zijn voor de betrokken gebieden, waaronder: 
- Circulaire materialen
- Duurzame voeding 
- Zorg en gezondheid 
- Digitalisering. 
Binnen deze portefeuille zal het koepelproject een selectie van acht deelprojecten begeleiden, die door de regionale partnerautoriteiten zijn geselecteerd op basis van hun inhoudelijke kwaliteit en verwachte impact. Om het volledige potentieel van deze projecten te benutten, zal CrossS3 verschillende acties implementeren, waaronder : 
- Kruisbestuiving: hierbij gaat het om het uitwisselen van feedback, het bundelen van vaardigheden en het optimaal benutten van de voortgang van elk deelproject om navolging te creëren binnen de groep.. 
- Cross-sectorale coördinatie: er zullen workshops brainstorms worden georganiseerd tussen verschillende disciplines en toepassingssectoren om mogelijke verbanden en overdrachten te verkennen. 
- De economische valorisatie van de projectresultaten: de deelprojecten worden gesteund in de technologische positionering (ontwikkeling van het project/de dienst) en de commerciële positionering (markt) van hun resultaten, om ze in contact te brengen met de industrie van de grensoverschrijdende regio. 
- Het gezamenlijk ontwikkelen en delen van communicatiemiddelen: op een gemeenschappelijke website wordt alle communicatie van de deelprojecten geplaatst, zodat deze meer impact en zichtbaarheid krijgen. 
- informatie over nieuwe grensoverschrijdende financieringsinstrumenten voor kmo-innovatieprojecten (strategisch project Crossroads). 
- identificatie van waardeketens van strategisch belang voor het grensoverschrijdende gebied (Richting een kruising van de S3’s om voorstellen te kunnen maken van prioriteiten op langere termijn).
Dankzij het proefproject en de betrokkenheid van de regionale overheden zullen de voordelen worden vermenigvuldigd: CrossS3 zal ervoor zorgen dat de ontwikkelde kennis en technologieën sneller kunnen worden ingezet, zodat ze sneller en op grotere schaal door lokale bedrijven kunnen worden gebruikt, met als uiteindelijk hefboomeffect dat de economische activiteit door innovatie en toegepast onderzoek wordt gestimuleerd.</t>
  </si>
  <si>
    <t>De grensoverschrijdende Ardennen als toeristische bestemming is een begrip in het hoofd van veel Europese bezoekers. De Ardennen beschikken over vele troeven die gebaseerd zijn op gemeenschappelijke en sterke kenmerken aan beide zijden van de grens. De toeristische sector draagt bij tot de cohesie van het grensoverschrijdende grondgebied dankzij een erkend gemeenschappelijk merk, net zoals hij actief bijdraagt tot de economische ontwikkeling ervan. Toch is deze sector kwetsbaar en staat hij voor een aantal grote veranderingen waaraan hij zich moet aanpassen om in de komende jaren competitief te blijven en te voorkomen wat er in de jaren 70 en 80 helaas is gebeurd. De ecologische, sociale en digitale veranderingen van dit moment betekenen dat het grensoverschrijdend Ardens toeristisch aanbod, het onthaal, de organisatie van de ondernemingen en de andere beheersorganen van de bestemmingen zich zullen moeten aanpassen.
In deze gespannen context beoogt het project ARDENNEN TOERISME COMPETENTIES, als onderdeel van de uitgebreide portefeuille van ARDENNEN DUURZAME TRANSITIES,  de professionalisering van enkele honderden Belgische en Franse toeristische operatoren, zowel uit de openbare als de privésector, om een echte game changer of ingrijpende veranderingen teweeg te brengen ten opzichte van de huidige situatie, waarin we helaas moeten constateren dat er een aantal bedreigingen en zwaktes zijn, zoals vermeld in de SWOT-studie die deel uitmaakt van het koepelproject van de portefeuille. Terwijl de ATRT en AGL-projecten zich richten op professionalisering in ecologische en sociale transities, richt dit project zich op DIGITALE TRANSITIES, het ONTHAAL van toeristen in de Ardennen, het meer globale Ardens toeristisch AANBOD en ORGANISATIES, inclusief MVO. Vier specifieke werkpakketten zijn hieraan gewijd.
De uitdagingen zijn groot. De ambitie is nog groter. Om hieraan te voldoen, brengt het project acht private en publieke operatoren samen (vijf Belgische en drie Franse), die allen gespecialiseerd zijn in alle aspecten van professionalisering, namelijk:
- STUDIE en MONITORING (digitale marketingdiagnoses van het grensoverschrijdende gebied, grensoverschrijdend onthaal- en informatieverspreiding, enz;);
- SENSIBILISERING (gezamenlijke evenementen zoals BtoB's, workshops, themaconferenties, rondetafelgesprekken, enz;) 
- INDIVIDUELE BEGELEIDING (audits, diagnostiek, persoonlijke ondersteuning, coaching, online informatiecentrum en input van deskundigen);
- COLLECTIEVE BEGELEIDING (grensoverschrijdende themaclubs, eductours, grensoverschrijdende productiecyclussen en studiereizen, enz;);
- OPLEIDING (identificatie van de competentienoden op grensoverschrijdende schaal, opleidingen toegankelijk voor Belgen en Fransen, in persoon, synchroon of asynchroon op afstand, trainingsdagen, colleges, enz.).
Aan beide zijden van de grens zijn er twee Kamers van Koophandel en Industrie (CCILB en CCIA), twee erkende instellingen voor beroepsopleiding (CDC FOREM Tourisme en TAF Y SCHOOLS) en vier organisaties voor het beheer van bestemmingen: de Fédération touristique de la Province de Luxembourg, de Offices de tourisme de France - Union Départementale Ardennes, en de naamse Maisons du tourisme Condroz-Famenne en Pays des Lacs.
Tot slot is het de bedoeling dat de werkmethode die het project op grensoverschrijdende schaal zal invoeren, nieuw en innovatief zal zijn. Ze zal gebaseerd zijn op de regionale realiteit. Ze zal het mogelijk maken om, voor de behoeften van de Bestemming Ardennen, een grensoverschrijdende ORGANISATIE voor professionalisering op te richten en te bestendigen die UNIEK, BETROUWBAAR, KWALITEITSVOL, ONTGRENZEND, EQUITABEL  (verspreiding van de dienst over het hele grensoverschrijdende grondgebied) en vooral LEESBAAR (gemakkelijk toegankelijk en begrijpbaar voor de Ardense toeristische actoren) is. Om de talrijke menselijke hulpbronnen te mobiliseren die in het project worden voorzien en die noodzakelijk zijn voor elke professionalisering, zullen de acht partneroperatoren door een samenwerkingsovereenkomst worden gebonden. Ze moeten elk ten minste één werkpakket leiden en daarnaast deelnemen aan de meeste activiteiten die niet alleen gewijd zijn aan de verschillende transities, maar ook aan management, communicatie, gemeenschappelijke tools en andere gedeelde studies.</t>
  </si>
  <si>
    <t>De periode waarin we nu leven is een keerpunt voor onze maatschappij, gekoppeld aan verschillende verstoringen in de samenleving: de klimaatverandering, de relatie tot het werk, de ontwikkeling van de vrijetijdsbesteding, de zoektocht naar zingeving, enz. Tegelijkertijd bieden de ontwikkelingen in de digitale technologie (toegang tot informatie, sociale netwerken, artificiële intelligentie, web3, robotisering, enz.) nieuwe tools die veranderingen teweegbrengen op alle actieterreinen, of het nu gaat om industrie, landbouw, milieubescherming, onderwijs, enz., en uiteraard ook toerisme.
Wat toerisme betreft, zien we een langzame maar grondige verandering in de vraag in verschillende aspecten: de zoektocht naar zingeving, workation met een combinatie van werk en vakantie, milieubewustzijn, .... Qua aanbod in de regio moeten we ons aanpassen aan deze veranderingen door nieuwe voorstellen te formuleren die aansluiten bij de nieuwe verwachtingen van bezoekers, de nieuwe ambities van werknemers en de nieuwe eisen van bewoners inzake leefomgeving.
De Ardennen, een bestemming in ontwikkeling, wil zich positioneren als een bestemming met een hoog potentieel voor dit "nieuwe" toerisme, via een systemische innovatieve aanpak om nieuwe duurzame toeristische voorstellen vorm te geven.
Het project ARDENNE TOURISME LAB staat voor een open innovatiebenadering, d.w.z. een innovatie die gebaseerd is op het delen en samenwerken via open source en open data, en op het delen van middelen.
Het is een structurerende benadering om van de Ardennen een open, duurzame en innovatieve bestemming te maken. Het is een noodzakelijk instrument voor alle projecten in de portefeuille, dat de totstandkoming van nieuwe en unieke oplossingen stimuleert en ondersteunt. 
Op deze manier biedt het project ook de mogelijkheid om een dimensie van verbazing toe te voegen aan de voorgestelde ervaringen, waardoor de eigen identiteit van de bestemming zowel voor de bezoekers als voor de bewoners wordt versterkt. Deze mogelijkheid om te verbazen en te verrassen kan de drijvende kracht worden achter de bestemming als het gaat om imago en promotie, maar ook op het vlak van collectieve organisatie door doelstellingen, middelen en resultaten te delen.
Concreet omvat het project de volgende zaken: 
●	de spelers die betrokken zijn bij de innovatie samenbrengen en onder de aandacht brengen;
●	alle spelers vertrouwd maken met het belang, de voorwaarden en de relevantie van open innovatie;
●	de totstandkoming van nieuwe oplossingen stimuleren;
●	experimenten bevorderen en ondersteunen.
De open innovatiebenadering is een menselijk avontuur voor alle spelers die bij de bestemming betrokken zijn. Ze impliceert een cultuur van uitwisseling en samenwerking om de kwaliteit, de omvang en de relevantie van oplossingen voor de projectdragers te vergroten. Ze versterkt ook het gevoel van de trots bij de bewoners op hun bestemming. 
Een grensoverschrijdende aanpak is essentieel om de ARDENNEN als bestemming te consolideren door de spelers in een netwerk bijeen te brengen, methoden en tools op elkaar af te stemmen en een gemeenschappelijke standpunt rond verbazing te belichten voor een relevante promotie bij klantendoelgroepen.</t>
  </si>
  <si>
    <t xml:space="preserve">De voorbije jaren werd duidelijk dat de hopteelt sterk te lijden heeft onder het veranderende klimaat. Vooral de droogte, en soms extreme temperaturen tijdens het groeiseizoen, hebben een nefaste invloed op de opbrengsten en kwaliteit van de hop. Daarnaast heeft de klimaatverandering en stijgende temperaturen ook gevolgen voor de verspreiding van plagen en de ontwikkeling van ziekten. Bovendien zijn de telers zich steeds meer bewust van de noodzaak om duurzame teelttechnieken in te voeren, om de opwarming van de aarde tegen te gaan Het gebruik van synthetische meststoffen en chemische gewasbeschermingsmiddelen moet daarom zo beperkt mogelijk zijn.
Om al deze uitdagingen het hoofd te bieden, zijn hoptelers aan beide zijden van de grens actief op zoek naar oplossingen en innovatieve teelttechnieken. Om de moeilijkheden bij de overgang naar deze nieuwe teelttechnieken te beperken, moeten de telers worden ondersteund om hun bedrijf veilig te stellen, aangezien er nog veel vragen onbeantwoord zijn over de haalbaarheid, de toepassing, de doeltreffendheid, de prijs, enz. van deze nieuwe teelttechnieken.
Via dit project wordt een grensoverschrijdende samenwerking ondersteund die gericht is op de ontwikkeling en promotie/demonstratie van innovatieve teelttechnieken voor een meer veerkrachtige en duurzame hopteelt in een veranderend klimaat. Kennisuitwisseling en grensoverschrijdende bezoeken tussen de 3 regio’s staat hierbij centraal. Dit project is noodzakelijk om de hopteelt in het grensgebied in stand te houden, deze verder te ontwikkelen en concurrerend te houden met de grote hop producerende gebieden.
Om de hopteelt aan de risico’s verbonden aan de klimaatverandering aan te passen, zal onderzocht worden welke innovatieve teelttechnieken kunnen ingezet worden om water- en hittestress bij hop te voorkomen en welke technieken het best inzetbaar zijn. Er zullen enkele technieken (irrigatie,  bedekking tussen de rijen en effect van variëteit) worden geselecteerd die in de grensregio op praktijkhoppercelen zullen worden toegepast. Het effect van deze verschillende technieken zal objectief beoordeeld worden om enerzijds de impact op de warmte in het gewas te kennen en anderzijds ook de impact op  waterhuishouding van de plant na  te gaan. Ook de impact van de irrigatie op de ontwikkeling en/of bevordering van mogelijke ziektes in de hop zal worden nagegaan en tot slot  ook de impact op de opbrengst en kwaliteit van de hop. Met het oog op het rationeel gebruik van watervoorraden, zal er ook worden gekwantificeerd hoeveel de minimale hoeveelheid water is die hop in de grensregio nodig heeft en op welke tijdstippen deze het beste ter beschikking gesteld worden van de hopplant. 
Om het risico van klimaatverandering te voorkomen, moet het gebruik van chemische bestrijdingsmiddelen en meststoffen tot een minimum worden beperkt om de biodiversiteit te behouden en een veerkrachtig ecosysteem te bevorderen.  Bovendien dwingt de klimaatverandering ook de telers om hun technieken voor gewasbescherming en bodembeheer aan te passen.
De haalbaarheid en doeltreffendheid van bepaalde agro-ecologische technieken die in de grensstreek weinig of niet voor hop worden gebruikt, moeten nog worden getest. Er zullen veldproeven met duurzame teelttechnieken worden voorzien op een of meer percelen om dit te meten aan de hand van waarnemingen van de opbrengst, de kwaliteit en de gevolgen voor het bodemleven.... De beoogde thema's zijn het optimaliseren van de bemesting (inzaaien groenbemesters, andere bemestingstechnieken), de aanwezigheid van nuttigen in de teelt in relatie tot de plaaginsecten en het verminderen van drift van gewasbeschermingsmiddelen. 
Grensoverschrijdende samenwerking en uitwisseling zijn essentieel om de overgang naar een duurzamere en veerkrachtigere hopcultuur te versnellen. Vooral gezien de drie regio’s sterk op elkaar lijken qua klimaat. Daarom zal ook bijzondere aandacht worden besteed aan de uitwisseling van goede praktijken tussen telers en aan het overbrengen van deze kennis aan de hoptelers in de regio, de uiteindelijke begunstigden van het project. Grensoverschrijdende bezoeken zullen de telers de gelegenheid bieden om te leren van bedrijven die duurzame teelttechnieken toepassen of om de demonstratieproeven te bezoeken die in het kader van dit project worden uitgevoerd. 
Op basis van de resultaten uit dit project, wordt beoogd om de hoptelers in de grensregio een gezamenlijk ontwikkelde innovatieve oplossing te kunnen bieden voor 3 zaken: betere weerstand tegen het veranderende klimaat, optimaliseren van bemesting en verminderen van de chemische gewasbescherming. </t>
  </si>
  <si>
    <t>De landbouw is steeds onderhevig aan verschillende uitdagingen, waarbij de klimaatverandering de laatste jaren een van de grootste vormt. Als gevolg daarvan worden bepaalde aspecten zoals ziekte- en plaagbestrijding, uitdagender door veranderende weersomstandigheden/patronen. Daarbovenop wil met de Europese landbouw sterk verduurzamen, met reden. Deze strategie staat beschreven in de Farm to Fork strategie, als deel van de Green Deal. Een onderdeel hiervan is het reduceren van chemische input, lees chemische gewasbeschermingsmiddelen. Deze verschuiving in beschikbare middelen betekent ook een verandering van de bestrijdingsstrategieën van telers. Het is op dit laatste aspect dat wij met het Trans-Control project willen inzetten; de overgang naar een verbeterde geïntegreerde bestrijding van ziekten en plagen in de landbouw. Hiervoor doen we beroep op een groep partners met jarenlange expertise in dit werkveld en waarden in het respectievelijke regio’s (Noord-Frankrijk, Wallonië en Vlaanderen). Als deel van de projectenportefeuille Biocontrol 4.0, zal Trans-Control instaan voor de validatie van innovatieve biocontroleoplossingen en digitale voorspellings- en detectiemethoden onder veldomstandigheden. Het uiteindelijke doel is om enkele succesvolle combinaties van digitale tools en biocontrolemethoden te kunnen inzetten bij telers (pilot farms). 
Deze tools zullen telers in staat stellen om de meest optimale omstandigheden te bepalen om in te grijpen in hun gewassen en dus een effectievere aanpak te bekomen. Andere projecten in de Biocontrol 4.0 portefeuille zijn nauw verbonden met het Trans-Control project: de projecten Trans-Lipo en Trans-Pest staan in voor de ontwikkeling van deze biocontroleoplossingen, waar Trans-e-Bio dan weer de digitale tools uitwerkt. Door de sterke samenwerking, zullen de partners van Trans-Control in staat zijn om een inzetbare oplossing te testen en aanbieden aan telers. Dergelijk onderzoek is dan ook noodzakelijk gezien de eerder vermelde uitdagingen. Een cruciale meerwaarde hieraan is het grensoverschrijdende aspect van dit onderzoek. Verschillende problemen overschrijden de landsgrenzen, maar wetgeving of beschikbare aanpak niet. Deze samenwerking stelt ons dan ook in staat om oplossingen te onderzoeken, die telers ten goede komen in beide landen en alle regio’s van de Interreg-regio Frankrijk-Wallonië-Vlaanderen.  
Om tot deze oplossingen te komen zal er binnen Trans-Control validerend onderzoek gebeuren in het veld, om de ontwikkelde oplossingen (digitale tools en biocontrolemiddelen) te helpen verbeteren. In een volgende fase zullen de veldproeven opgeschaald worden om tot een praktijkwaardige oplossing te komen. Een laatste fase vergt het samenvoegen en verder afstellen van de gecombineerde oplossing, waarbij een detectie- of voorspellingstechniek wordt ingezet in combinatie met biocontrolemiddelen. Dit finale systeem is dan ook het beoogde eindproduct. 
Dergelijke innovatieve aanpakken vereisen een goede kennisverspreiding om ingang te vinden in de sector. Het ruime netwerk aan telers, adviseurs en andere belanghebbenden waarover het partnerschap beschikt, biedt reeds een groot bereik aan. Via veldbezoeken, studiedagen, artikels en nieuwsbrieven zullen resultaten en ervaring gedeeld worden met geïnteresseerden. Daarnaast zullen ook Facebook en LinkedIn ingezet worden voor frequentere updates van Trans-Control. De website zal de bezoekers toegang verlenen tot projectresultaten en publicaties. Uiteindelijk worden samen met Trans-Training ook cursussen en workshops uitgewerkt worden om deze output structureler samen te vatten en te communiceren.
Deze volledige aanpak stelt ons in staat de bruikbare en innovatieve biocontrolemiddelen door samenwerking met digitale tools, beter in te zetten en op deze manier een reductie in het gebruik van gewasbeschermingsmiddelen te bekomen. Hieruit volgt daarom een afname in negatieve impact op de omgeving van de laatstvernoemde middelen. Op deze manier ondersteunen we de overgang naar een meer agro-ecologische teeltwijze.</t>
  </si>
  <si>
    <t>Door de toename van chronische ziekten, kanker en trauma's neemt de behoefte aan therapeutische oplossingen voor weefselreconstructie aanzienlijk toe (alleen al op de Europese markt voor botvulmaterialen was er de afgelopen 10 jaar sprake van een groei van meer dan 6%). Dit probleem komt met name voor aan beide kanten van de grens in het gebied dat door het programma wordt ondersteund, zoals blijkt uit verschillende Europese, nationale en regionale statistieken. De geproduceerde hulpmiddelen, zowel voor onderzoek als voor marketing, moeten echter een groot aantal tests ondergaan om gevalideerd te worden, waaronder in-vivotests op dieren. De uitdaging van dit project is om het aantal in-vivotests te verminderen door een innovatief microfluïdisch platform op te zetten. Dit project is dus in lijn met enerzijds de prioriteit van het gezondheidsbeleid van de Europese Unie, namelijk innovatie en medisch onderzoek om de preventie, diagnose, behandeling en levenskwaliteit van Europese burgers te verbeteren, en anderzijds haar beleid om alternatieve methoden voor dierproeven in te voeren.
Het algemene doel van het project is het ontwerpen van een microfluïdisch platform voor de ontwikkeling en evaluatie van medische hulpmiddelen voor weefselreconstructie, evenals enkele van hun eigenschappen zoals een antimicrobiële werking en hun bioveiligheid. Deze ‘orgaan-op-een-chip’- benadering is een echte technologische doorbraak en een uiterst nuttige innovatie met als doel het gebruik van dieren voor de validatie van dit soort hulpmiddelen te verminderen en dit soort therapeutische aanpak veel toegankelijker te maken voor zoveel mogelijk mensen.
De resultaten van het project zullen worden gematerialiseerd in de vorm van een geïntegreerd platform dat door verschillende operators kan worden gerepliceerd, waardoor enerzijds celkweek op nieuwe groeimedia en anderzijds de validatie daarvan mogelijk worden. Speciale microfluïdische bioreactoren zullen de celkweken ondersteunen door de micro-omgeving van natuurlijke weefsels na te bootsen en de cellen op een gecontroleerde manier van voedingsstoffen, zuurstof en andere elementen te voorzien. Dit platform, dat op grensoverschrijdende basis ontwikkeld wordt, zal de doelregio's van het programma een uniek en effectief therapeutisch hulpmiddel verschaffen ten behoeve van de burgers, en zal zowel de industrie als de academische wereld een concurrentievoordeel en erkenning geven voor deze unieke expertise.
De gekozen aanpak om het project uit te voeren is gebaseerd op een grensoverschrijdende samenwerking, ondersteund door de vaardigheden van de partners uit de regio's Frankrijk, Wallonië en Vlaanderen. Het project zal synergie creëren tussen de partners door een echte complementariteit te creëren die lokaal niet bestaat en die alleen grensoverschrijdende samenwerking kan bieden. In feite brengt elke van de geselecteerde spelers in dit consortium sterke expertise in voor elk van de verschillende facetten van dit multidisciplinaire project:
-	Sirris: ontwerp en productie van microfluïdische hulpmiddelen.
-	Centexbel: elektrospinnen van biologische groeimedia.
-	ENSAIT: structuren voor celgroei op textieldragers.
-	Universiteit van Reims: biomaterialen voor regeneratieve geneeskunde.
-	Universiteit van Bergen: groeimedia van hydrogel en analysetechnieken.
-	KULAK: groei en karakterisering van spiercellen.
-	Eurasanté: verspreiding van wetenschappelijke kennis en promotie van het onderzoek.
Het project MICROPLAITE zal gebruikmaken van unieke vaardigheden op het gebied van microfluïdische engineering en biomateriaalwetenschappen en deze benutten op een gebied dat tot nu toe in de regio's die door dit programma worden bestreken zeer weinig voordeel heeft opgeleverd, ondanks een zeer groot ontwikkelingspotentieel dat elders in de wereld wordt erkend, dat van weefselregeneratie. Het resultaat van het project is de miniaturisatie van een origineel, krachtig groei- en analysehulpmiddel, dat een aanzienlijke toename in verwerkingscapaciteit en precisie biedt voor therapeutische celregeneratieoplossingen. Het is de bedoeling dat het systeem veel breder wordt ingezet dan in conventionele celgroeiprotocollen.</t>
  </si>
  <si>
    <t xml:space="preserve">Kunststofmaterialen zijn niet meer weg te denken uit ons dagelijks leven. Omwille van hun gewicht, inkleurbaarheid, corrosiebestendigheid en vervormbaarheid zijn het aantal toepassingsmogelijkheden zeer groot. Wanneer gezocht wordt naar elasticiteit en flexibiliteit worden vaak gevulkaniseerde rubbers ingezet. Rubbers hebben als nadeel dat deze niet of moeilijk te recycleren zijn en vragen ook specifieke kennis naar verwerkbaarheid waardoor slechts een beperkt aantal bedrijven actief zijn in de rubberindustrie. Teneinde de verwerkbaarheid en bijgevolg ook de recycleerbaarheid van rubbers te verbeteren werden in 1960, als alternatieve materialen, thermoplastische elastomeren (TPE) geïntroduceerd op de markt. Vooral de voorbije 10-15 jaar werden er heel wat nieuwe TPE-materialen geproduceerd die een waardig alternatief kunnen bieden voor diverse rubbermaterialen. 
Gezien de relatieve nieuwheid van TPE-materialen had het INTERREG V-project Elasto-Plast (2016-2021) tot doel bedrijven te laten kennismaken met deze materialen. In de Interreg regio werd een netwerk van geïnteresseerde bedrijven opgericht en werden de mogelijkheden van TPE’s gedemonstreerd via concrete praktijkvoorbeelden waarmee de bedrijven aan de slag konden gaan. 
Gezien de huidige inflatie van de grondstoffen, de groter wordende CO2-voetafdruk en de nood om de grote hoeveelheid synthetisch plastic afval een halt toe te roepen groeit bij diezelfde bedrijven bijkomend de vraag naar duurzame oplossingen waarbij enerzijds gezocht wordt naar een mogelijkheid om gerecycleerde polymeren in te zetten (circulaire economie) en anderzijds de vraag naar biogebaseerde materialen (groene economie) ook groter wordt om minder afhankelijk te zijn van de eindige hulpbronnen van deze aarde zoals aardolie. 
De kennis rond het recycleren van end-of-life TPE’s en het produceren van duurzame bouwstenen (vb. bouwstenen afkomstig uit biomassa of niet-recycleerbare TPE-afvalstromen), is amper aanwezig bij de bedrijven in de grensregio. Om een antwoord te kunnen bieden op deze vragen, besloot de ELASTOPLAST-kerngroep (bestaande uit Centexbel, URCA, ULille en KU Leuven) om de handen opnieuw in elkaar te slaan. De sterktes en de tekortkomingen bij de kerngroep werden geanalyseerd en er werd besloten om bijkomend de expertise van Certech voor het gedeelte rond chemische recyclage in te roepen. Om bovendien een nog grotere doelgroep binnen de Interreg-regio te bereiken, werd ook Euramaterials als partner aan het consortium toegevoegd. 
Verwacht wordt dat TPE’s via verschillende recyclagetechnieken herwerkt kunnen worden tot bruikbare grondstoffen. De keuze van de meest geschikte recyclagetechniek is echter sterk afhankelijk van de vorm, hardheid en vervuiling van de TPE producten. Als eerste techniek zal mechanische recyclage bestudeerd worden met als doel bruikbare regranulaten te bekomen die opnieuw als grondstof kunnen worden ingezet in diverse kunststofverwerkingsprocessen (extrusie, spuitgieten, 3D printen). Voor mechanisch moeilijk te recycleren TPE stromen (gemende en/of gecontamineerde kunststofstromen) kan chemische recyclage een alternatief bieden. Twee verschillende chemische recyclagetechnieken, pyrolyse (thermisch of katalytisch kraken van de materialen tot bruikbare olie of gasvormige producten) en chemische depolymerisatie (afbreken tot monomeren of oligomeren), zullen grondig bestudeerd worden. 
Tot slot zal de ontwikkeling van een nieuwe generatie duurzame TPE’s uit enerzijds de via chemische recyclage herwonnen bouwstenen, en anderzijds uit biogebaseerde bouwstenen onderzocht worden. De opschaling van de verschillende recyclage- en synthesetechnieken zal gedemonstreerd worden aan de recyclagebedrijven en de kunststofverwerkende bedrijven in de grensregio. 
Via dit project zullen we bijgevolg inzetten op 3 gezamenlijk ontwikkelde proefprojecten (mechanische en chemische recyclage van TPE en de ontwikkeling van duurzame TPE). 
Op deze manier wil het grensoverschrijdende project bijdragen tot de ontwikkeling van producten geproduceerd met gerecycleerde en/of bio-gebaseerde materialen bij bedrijven in het Interreg-gebied. Dit project sluit dan ook perfect aan bij de Europese Green Deal en de Circular Plastics Alliance (CPA), volgens welke het doel is de Europese markt voor gerecycleerde kunststoffen tegen 2025 tot 10 miljoen ton te vergroten. Het recycleren van TPE-materialen kan zorgen voor een extra boost binnen de sector en de volumes recyclaat aanzienlijk verhogen. </t>
  </si>
  <si>
    <t>Biomaterialen worden gebruikt bij de vervaardiging van medische implantaten, met name in de orthopedische chirurgie (schroeven, platen, enz.), de vaatchirurgie (stents, enz.) en de tandheelkundige implantologie (schroeven, abutments, enz.). Ze kunnen worden gebruikt om een verloren gegane of zieke biologische structuur te vervangen of om een functie of vorm te herstellen. Op deze manier helpen biomaterialen de levenskwaliteit van een vergrijzende bevolking te verbeteren. Ti implantaten worden veel gebruikt in de tandheelkunde, waar ze te kampen hebben met echte klinische problemen die te maken hebben met de trage biologische respons op het oppervlak, trage osseo-integratie en bacteriële kolonisatie, wat leidt tot loslating van het implantaat en dus verlies van levensvatbaarheid. Het Ti biomateriaal is een substraat dat interacties tussen bacteriën en het oppervlak mogelijk maakt en microbiële accumulatie die kan leiden tot falen van het implantaat, waardoor het moet worden verwijderd, wat ernstige mondgezondheidsproblemen voor patiënten met zich meebrengt en hun levenskwaliteit aantast. De prestatievereisten voor implantaten zijn goede mechanische eigenschappen, gecontroleerde weerstand tegen corrosie in biologische omgevingen, antibacteriële eigenschappen en een adequate biologische respons. Aanpassingen aan het oppervlak zijn daarom noodzakelijk om hun functionele eigenschappen te optimaliseren.
In deze context is de innovatie van het SAFE-project de ontwikkeling en combinatie van plasma- en droge oppervlaktebehandelingstechnologieën voor microstructuur en nanostructuur van het oppervlak (in Ti) om te voldoen aan de veeleisende specificaties van clinici en ziekenhuizen en om te innoveren in de ontwikkeling van biomaterialen. De voorgestelde combinatie van plasmatechnologieën is nog niet overwogen in andere projecten en betekent dat de TRL voor titanium tandheelkundige implantaten en endoscoopvan 3 naar 7 zou kunnen stijgen. Om dit doel te bereiken zal het project gebruik maken van de complementaire expertise van de grensoverschrijdende teams. Deze omvatten experts in natte en droge procestechnologieën (UMONS, UGent), het opschalen van technologie en prestaties (Materia Nova, CRITT) en diepgaande karakterisering (ULille, UPHF, Materia Nova en UMONS). Deze vaardigheden zijn te vinden aan beide kanten van de Belgische grens, in het geval van ontwikkeling, en aan de Franse kant, in het geval van karakterisering. De bundeling van grensoverschrijdende expertise is een opmerkelijke kans om te innoveren op het gebied van implantaten door nieuwe afzettings- en karakteriseringstechnologieën te ontwikkelen die vervolgens een impact kunnen hebben op de doelgroepen in de Interreg-zone (bedrijven, clinici, wetenschappers en het grote publiek). Het SAFE-project zal de medische en industriële gemeenschappen ook een technologisch platform voor karakterisering bieden dat hen zal helpen om nieuwe biomaterialen te ontwikkelen en de resultaten van het onderzoek te verspreiden dankzij het partnerschap dat werd aangegaan met de geassocieerde operatoren (CHULille, CH EpiCura, CHU Helora, UZGent, BioWin, enz.). De begunstigden van dit project zijn: de verouderende bevolking of mensen met fracturen, ziekenhuizen door de ontwikkeling van efficiëntere implantaten die voldoen aan hun specificaties, KMO's door het aanbieden van een technologisch platform en bevoorrecht contact met gebruikers, en operatoren door de uitbreiding van hun expertisegebied.</t>
  </si>
  <si>
    <t>Henegouwen is per definitie een grensoverschrijdend grondgebied, door zijn geografische ligging, zijn gedeelde en bijzondere geschiedenis, identieke waarden als gastvrijheid en gezelligheid en gelijkenissen in het landschap. Beide gebiedsdelen – het Franse en het Waalse – hebben voor een Henegouwse grensoverschrijdende toeristische bestemming dezelfde belangen en uitdagingen. Het project HENRIETTE wil grensoverschrijdend een gestructureerde recreatieve en vrijetijdsruimte tot stand brengen, gelegen tussen de Noordzee en de Ardennen. 
In de huidige context – kwetsbare economie post-COVID en grotere gevoeligheid voor de ecologische belangen – willen mensen terugkeren naar de bronnen. De economische gevolgen uiten zich voor hen in hun gedragingen op het vlak van vrijetijdsconsumptie en reizen. Een antwoord op die nieuwe verlangens is dan ook de gezamenlijke creatie van een aanvullend aanbod met nieuwe wandel- en natuuractiviteiten in de buurt die gratis en voor iedereen toegankelijk zijn. Het Frans-Waalse project HENRIETTE wil collectief deze uitdaging aangaan. 
Het project HENRIETTE moet zo, door schaalvergroting, de bestaande territoriale benaderingen dichter bij elkaar brengen om van Hainaut Transfrontalier een slagvaste en duurzame toeristische bestemming te maken; op die manier wil het zijn opmerkelijke patrimoniale rijkdommen en zijn zes gebieden met natuurparken in de kijker plaatsen, in samenhang met de grote bevolkingsgroepen in de buurt. 
21 projectpartners en 3 geassocieerde partners leggen onder leiding van de twee-eenheid departement Nord en provincie Henegouwen al hun competenties in de weegschaal om een globale attractiviteitsstrategie uit te werken en te delen. In het kader van deze grensoverschrijdende strategie wordt een structuurplan opgemaakt, een structurerend, toekomstverkennend document en ook een routekaart van de ontwikkelingsmogelijkheden. Deze Frans-Waalse samenwerking wordt in eerste instantie concreet gemaakt door de realisatie en valorisatie van wandelnetwerken. 
De projectpartners worden gecoördineerd in lokale overlegcomités en specifieke stuurgroepen: elf wandel- en natuurruimtes worden uitgerust en gevaloriseerd, met een gezamenlijke signaletiek, een gecoördineerde marketingaanpak, een activiteitenprogramma voor het grote publiek en een beheers- en onderhoudsprogramma voor de beherende actoren. Waar vooral aandacht aan zal worden besteed, is dat een specifiek vrijetijdsaanbod en belevingservaringen rond het concept microavontuur worden voorgesteld. De inhoud van dit aanbod krijgt vorm dankzij storytelling van het grondgebied en wandel- en natuurruimtes. De storytelling wordt mogelijk gemaakt door de grensoverschrijdende hiërarchische indeling van de “pareltjes en totems” en de verhalen van de inwoners. Het project zal een weerspiegeling zijn van de diversiteit van de huidige of nog komende praktijken. Over de experimentele aard van de acties wordt gecommuniceerd en de werkwijzen en werkmiddelen worden zo benut en geïntegreerd dat ze overdraagbaar zijn. 
Door de creatie en toeristische ontwikkeling van vier nieuwe grensoverschrijdende wandelknooppuntnetwerken en zeven aanvullende thematische wandelparcours wordt op die manier het bestaande netwerk nog versterkt met een bijkomend, vernieuwend aanbod dat het verschil kan maken. Dit aanbod zal inspelen op de verwachtingen en eisen van de doelgroepen voor de zachte wegen en op de behoeften van de inwoners. Verder zal het de economische actoren van de toeristische sector steunen en het grensoverschrijdende grondgebied van Cambrai tot Bergen, van Doornik tot Fournies, van Douai tot Philippeville promoten. 
HENRIETTE creëert en structureert op die manier een nieuwe ambitie: een sterkere toeristische governance in Henegouwen. De grensoverschrijdende dynamiek die met de wandelactiviteiten tot stand komt, zal de impuls zijn voor een state of mind; en na afloop van het project zullen tussen de projectpartners onmisbare werkgewoontes aangewend en ingevoerd worden die veel verder gaan dan het thema wandelvoorzieningen. Het aanhangsel bij de reeds bestaande partnerovereenkomst tussen het departement Nord en de provincie Henegouwen zal aantonen hoe hun betrekkingen concreet nog versterkt worden. De projectpartners zullen hierdoor mogelijk andere handvesten ondertekenen.</t>
  </si>
  <si>
    <t>Onder impuls van de Europese Unie is aan alle drie zijden van het grensgebied Frankrijk-Wallonië-Vlaanderen (FWV) regionaal beleid opgezet om het gebruik van synthetische bestrijdingsmiddelen in de landbouw terug te dringen. In Frankrijk wil het nationale plan Ecophyto2+ het gebruik van conventionele gewasbeschermingsmiddelen tegen 2025 met 50% verminderen. Wallonië lanceerde in oktober 2022 zijn 3e programma ter vermindering van pesticiden voor de periode 2023 tot 2027. Vlaanderen heeft zich aangesloten bij het Belgische federale plan. Landbouwproductie met minder synthetische pesticiden is ook cruciaal voor de agrovoedingssector, een economisch zwaargewicht in het FWV-gebied, die grote veranderingen ondergaat als antwoord op de groeiende bezorgdheid van de consument over gezonder voedsel.
Aangemoedigd door dit proactieve beleid en een steeds bevredigender aanbod van producten op de markt, wenden landbouwers, tuinders en fruittelers zich steeds vaker tot biocontroleoplossingen om epidemieën en biologische plagen te bestrijden. Er zijn echter nog steeds een aantal obstakels die een grootschaliger gebruik in de weg staan. Ten eerste zijn ze vaak duurder dan hun synthetische alternatieven. Ten tweede zijn ze minder efficiënt en minder reproduceerbaar onder praktische omstandigheden. Biocontroleproducten zijn meestal agentia met "multisite" werkingsmechanismen. Hun werking hangt daarom af van complexe interacties binnen het landbouwsysteem, tussen de plant en zijn omgeving en van beheermethoden.
Beslissingsondersteunende tools (BOT) voor de planning van behandelingen kunnen deze beperkingen helpen overwinnen. Deze digitale systemen combineren fenotyperingstechnologieën om het begin van epidemieën en hun verspreiding te detecteren, en kruisen deze gegevens met andere informatie zoals bodemgeschiedenis, variëteitkenmerken en lokale weersvoorspellingen om een risicovoorspelling op te stellen die beter gericht is op tijd en ruimte. Deze voorspelling kan op zijn beurt worden gebruikt om intelligentere behandelingsstrategieën te definiëren via waarschuwingssystemen of robotoplossingen voor lokale behandelingen.
De ontwikkeling van deze BOT's heeft echter zijn eigen problemen. Het gebruik van modellen die gebaseerd zijn op steeds meer lokale waarnemingen en factoren maakt het moeilijk om resultaten van de ene Europese regio naar de andere over te dragen. Fenotypering is gevoelig voor factoren zoals variëteit, de fysisch-chemische eigenschappen van de bodem en abiotische stress, met name veroorzaakt door hydrometrie en klimaatverandering. De aard en dynamiek van het verschijnen en de verspreiding van plantenziekteverwekkers en plagen zijn ook afhankelijk van regionale factoren.
In dit opzicht biedt een grensoverschrijdende aanpak op de schaal van de FWV-zone tal van voordelen en kansen. In de eerste plaats zijn de grote landbouw-, tuinbouw- en fruitgewassen gemeenschappelijk voor alle hellingen van het bekken. Zo kunnen goede praktijken, methodologieën, gegevens en instrumenten worden vergeleken en uitgewisseld. Het gebied is ook homogeen wat betreft de bodem-klimaatomstandigheden en de uitdagingen die met de klimaatverandering gepaard gaan. Als gevolg hiervan worden de producenten daar geconfronteerd met dezelfde epidemieën en plagen. Ten slotte beschikt de FWV-zone over een ecosysteem van geavanceerde technologische spelers op het gebied van de ontwikkeling van sensoren, algoritmen voor gegevensverwerking en testlocaties die essentieel zijn voor de ontwikkeling van BOT-systemen. In de regio zijn ook al verschillende waarschuwingssystemen actief waarmee landbouwers kunnen geholpen worden bij het beheren van de planning van hun behandelingen.
Dit is de achtergrond van het Trans-e-Bio project, dat deel uitmaakt van de Biocontrol 4.0 portefeuille van projecten. Het doel van het project is het ontwikkelen van een set digitale tools die geïntegreerd zijn in een beslissingsondersteunend instrument (BOT) dat aangepast is aan de specifieke kenmerken van biocontroleoplossingen. De belangrijkste innovatieve aspecten van het project zijn de in-situ detectie van lokale risicofactoren zoals de aanwezigheid van sporen in de lucht van fytopathogene agentia, lokale uitbraken van infecties of insectenplagen, en de opname van deze factoren in voorspellende modellen van het infectierisico die zijn aangepast aan biocontroleoplossingen voor een betere inschatting van het infectierisico vanuit ruimtelijk en temporeel oogpunt.
Zo kunnen landbouwers en tuinders hun behandelingen gerichter uitvoeren en het gebruik van synthetische pesticiden beperken ten voordele van biocontroleoplossingen, wat allemaal ten goede komt aan een gezondere agrovoedingsketen voor de burgers van het FWV-gebied en ver daarbuiten.</t>
  </si>
  <si>
    <t xml:space="preserve">Met het project COMMERCE! willen 14 steden samen met een aantal ondersteunende partners, de krachten bundelen en ervaringen uitwisselen om hun centrumkernen en hun lokale handelaars te versterken. 
In al deze steden staat lokale handel onder druk door veelal exogene factoren zoals perifere ontwikkelingen, de COVID-19 pandemie, energiecrisis, de toename van e-commerce, wijzigend consumentengedrag, klimaatwijzigingen,… De retailsector, die niet alleen zorgt voor een uniek aanbod in een binnenstad, maar ook voor heel wat tewerkstelling, en die sterk verankerd zit in de lokale gemeenschap, heeft het daarom moeilijk. Dit leidt bovendien tot een toename van de leegstand in deze steden, een verschraling van het winkelaanbod en tot minder attractieve kernen. 
Via het project wil het partnerschap deze problematiek vanuit twee invalshoeken benaderen. Enerzijds willen we de lokale handelaars rechtstreeks ondersteunen door hun handelszaak te evalueren en door hen gericht te coachen, te inspireren en te informeren. Dit moet hen sterker en toekomstbestendiger maken. 
Anderzijds willen de steden zelf blijven inzetten op een attractieve omgeving en kern teneinde de nodige randvoorwaarden te creëren voor lokale handelaars om bezoekersstromen en passage te (blijven) genereren. 
Voor de handelaars willen we de volgende zaken realiseren: 
-	De verfijning en uitbreiding van een retail scan die een vlotte en accurate analyse maakt van een handelszaak. De bestaande winkelscan en E-scan willen we uitbreiden met een duurzaamheidsscan (energie en circulariteit), telkens op maat van de handelszaak. 
-	Het creëren van een coachingsaanbod om performanter en toekomstbestendiger te worden. 
-	Het creëren van een traject voor de begeleiding van handelaars die hun zaak in de kern willen overlaten. De focus ligt hierbij op detailhandelaars die de pensioenleeftijd naderen. 
-	Een aanbod en ondersteuning voor grensoverschrijdende pop-ups om handelaars de kans te bieden om laagdrempelig nieuwe afzetmarkten te verkennen. 
-	Een aanbod creëren met collectieve infosessies en retail tours die hen inspireren. 
In de steden zelf willen we werken aan:
-	De creatie van een analysetool om op basis van data de attractiviteit van een kern meetbaar te maken en te benchmarken.
-	Placemaking-concepten in de stedelijke kernen waarbij bepaalde locaties en gebouwen een nieuwe bestemming krijgen ten gunste van de attractiviteit van de stad en van nieuwe bezoekersstromen. 
-	De beleving en levendigheid van de stadskernen buiten de openingsuren van de winkels (met het oog op een meer levendige en veiligere kern).  
-	Actieplannen en maatregelen tegen winkelleegstand gebaseerd op goede voorbeelden en ervaringen in de partnersteden. 
-	Vernieuwende winkelacties, gebaseerd op geslaagde acties bij de partnersteden. 
Gezien de problematiek van winkelleegstand en de afname van het aantal unieke zelfstandige handelaars niet helemaal nieuw is, hebben steden in het verleden al maatregelen genomen ter versterking van hun kern en ter ondersteuning van hun lokale handelaars. 
We stellen echter vast dat de aanpak, acties en resultaten onderling verschillen. In een voorafgaand EFRO-project, KICK, bleek al de meerwaarde van samenwerking in West-Vlaanderen. Via dit project COMMERCE! willen we de groep van steden verder uitbreiden en ook beproefde maatregelen, winkelconcepten en acties grensoverschrijdend delen. Daarbij willen we uittesten of deze ook over de grens heen een positieve impact kunnen hebben. 
Bijkomend zijn er aanwijzingen dat er steeds meer grensoverschrijdende koopstromen ontstaan. Binnen dit project willen we deze hypothese onderzoeken, de impact ervan leren kennen en bekijken hoe we er op een positieve en duurzame manier kunnen op inspelen. 
Het project COMMERCE! is uniek omdat het heel wat steden en ondersteunende partners binnen de INTERREG-regio samenbrengt. Zo kunnen de projectpartners kennis delen en samenwerken.
Er zullen nieuwe tools worden ontwikkeld binnen het project om enerzijds handelaars beter te kunnen begeleiden en ondersteunen en anderzijds om het voor steden makkelijker te maken om de attractiviteit van hun kern te meten en te benchmarken. 
De partners zullen ook experimenteren met het faciliteren en ondersteunen van winkelovernames, het opzetten van grensoverschrijdende pop-ups, het in kaart brengen van grensoverschrijdende koopstromen en met een aantal placemaking-concepten.
Kernversterking is ook de doelstelling van het Franse programma ‘Action coeur de ville’. Dit project heeft onder meer tot doel te investeren in de binnenstad en om innovatie en duurzame ontwikkeling in de betreffende steden te stimuleren. De Franse partnersteden Arras, Boulogne-sur-Mer, Saint-Omer en Amiens maken deel uit van ‘Action Cœur de Ville’. BGE HdF zal actief zijn in andere steden die lid zijn van ‘Action Coeur de Ville’, maar niet vertegenwoordigd zijn in het project COMMERCE (bijvoorbeeld Douai, Maubeuge, Cambrai, Valenciennes, enz.). </t>
  </si>
  <si>
    <t xml:space="preserve">In de continuïteit van het project Interreg V Ardenne Cyclo, dat heeft geleid tot de ontwikkeling van 2 grensoverschrijdende fietsroutes, die verbonden zijn met de structurerende fietsroutes, heeft het project Ardennen Fietsroutes Mobiliteit Infrastructuur als doel de actieve mobiliteit in de Ardennen duurzaam te optimaliseren en het gebruik van koolstofarme transportmiddelen te faciliteren te vergemakkelijken door de verbetering van de kwaliteit van de infrastructuur en de veiligheid. In overeenstemming met de portefeuille Ardennen Duurzame Transitie (ATD), ontwikkelt en promoot het AITIMI-project inclusieve en efficiënte mobiliteit in de Ardennen.
Het project Ardennen Fietsroutes Mobiliteit Infrastructuur focust op de volgende drie gemeenschappelijke thematische / territoriale uitdagingen:
•	Een lage bevolkingsdichtheid, met grote afstanden die moeten worden afgelegd en grote hoogteverschillen die moeten worden overbrugd richting de bezienswaardigheden en de netwerken 
•	De zoektocht naar economische diversificatie en een valorisatie van de landschappen, de natuur en het bouwkundig/cultureel erfgoed van de Ardennen.
•	De optimalisering van de structurerende fietsroutes
Hiervoor zal het AITIMI-project 7 werkmodules implementeren: 
•	Module : Wegwerking van de problematische plaatsen die veiliger moeten worden gemaakt
•	Module: Inrichting van fietsstopplaatsen
•	Module: Herstel van de ecologische corridors langs de fietsroutes
•	Module:  Grensoverschrijdende ontwikkeling van het knooppuntennetwerk 
•	Module: Studies naar ontbrekende fietsverbindingen
•	Deze modules worden aangevuld met twee projectbeheermodules, een voor coördinatie en een voor communicatie.
De duurzame verbetering van de fietsmobiliteit en de bijhorende voorzieningen zal ten goede komen aan de inwoners van de grensoverschrijdende Ardennen, die het netwerk zullen gebruiken voor hun dagelijkse verplaatsingen en in hun vrije tijd, aan de wielertoeristen, die de regio zullen ontdekken, aan de economische actoren, met name toeristische actoren, die zullen profiteren van de economische effecten die worden gegarandeerd door de verbeterde aantrekkelijkheid en toegankelijkheid van de regio, en ook aan de regionale en lokale overheden, die de modale verschuiving van hun medeburgers naar een koolstofarme actieve mobiliteit voor functioneel gebruik willen garanderen.
Via het project Interreg Ardennen Fietsroutes Mobiliteit Infrastructuur, wordt de grensoverschrijdende samenwerking voortgezet, met een specifieke focus op de uitdagingen op het gebied van mobiliteit, de voorzieningen en infrastructuur: hierdoor kan de territoriale ontwikkeling worden ontketend en wordt gezorgd voor coherentie in de lokale voorzieningen over de administratieve grenzen heen. Deze grensoverschrijdende inrichtingen, zoals de fitroutes biedt de mogelijkheid om de stroom van lokale bevolking en de bezoekers in beide deelgebieden te versterken.
Het project vereist de continuïteit van het grensoverschrijdende partnerschap, dat werd vastgesteld in het vorige programma (continuïteit van Ardenne Cyclo (Interreg V)). Dit samenwerkingsverband zal met name bijdragen tot het delen van hulpmiddelen en vaardigheden, vooral in het kader van overheidsopdrachten. 
Deze grensoverschrijdende samenwerking tussen de 23 begunstigde operatoren van het project AITIMI zal ook zorgen voor de continuïteit van het mobiliteitsaanbod en de routes, alsook de samenhang tussen de trajecten op het gebied van voorzieningen, diensten en veiligheid.
Op het vlak van innovatie moeten we de ontplooiing van het knooppuntennetwerk in Frankrijk benadrukken, wat een nieuwe en nooit eerder geziene aanpak is, evenals de thematisering van de fietsstopplaatsen, met als doel echte identiteitspunten voor de Ardennen te creëren, en niet te vergeten de grensoverschrijdende samenwerking en de uitwisseling van ervaringen tussen partners met verschillende beroepen, maar gedreven door dezelfde ambitie om duurzame mobiliteit in de Ardennen te bevorderen.
</t>
  </si>
  <si>
    <t>Het grensoverschrijdende gebied waarop het project betrekking heeft, biedt een groot potentieel voor economische ontwikkeling in verband met fietstoerisme. Het bevindt zich op de drempel van enkele van Europa's grootste markten, heeft een aantrekkelijke ligging en is goed bereikbaar. 
Uitdaging van het project: 
-voldoen aan de verwachtingen voor grensoverschrijdende belevingsverblijven;
-de fietsvoorzieningen en -diensten van de bestemming voor iedereen toegankelijk maken;
-multimodaal reizen aanmoedigen om de uitstoot van broeikasgassen te helpen verminderen;
-de fietsroutes en -knooppunten verbinden met het aanbod van cultuur, erfgoed en natuur in de buurt van de voorgestelde routes;
-netwerken en professionalisering van de toeristische exploitanten om te voldoen aan de eisen en nieuwe verwachtingen op -het gebied van kwaliteit voor ecotoerisme.
Doelstellingen:
Het project zal de verschillende initiatieven die eerder door de partners zijn ondernomen op het gebied van ontwikkeling, faciliteiten, promotie en studies, versterken.
Het is nu van essentieel belang om dit bestaande aanbod te versterken en te verbeteren door middel van innovatieve acties, en om een nieuw publiek aan te trekken (waaronder personen met specifieke behoeften), een grotere aantrekkingskracht te bewerkstelligen en ambities na te streven die in overeenstemming zijn met de rijkdom van ons grensoverschrijdende gebied.
Het doel is om de kenmerkende producten met een hoge toegevoegde waarde van de regio te benutten, om zo klanten van ver aan te trekken en het lokale publiek bewuster te maken van fietsen met het oog op resultaat voor de economie.
De verwachte veranderingen zullen dan ook leiden tot een versterking en verrijking van de kwaliteit van het fietsaanbod, de creatie van innovatieve toeristische producten en een verrijking van aanbiedingen op maat van personen met een handicap.
Belangrijkste verwezenlijkingen:
- ontwikkeling en verbetering van het grensoverschrijdende knooppuntennetwerk door het uit te breiden om het volledig grensoverschrijdend te maken, het creëren van thematische grensoverschrijdende lussen en routes, het bestuderen en implementeren van innovatieve bewegwijzering, het creëren en inrichten van belevingsgerichte rustpunten, het installeren van landschapskunst, studies en ontwikkelingen om de toegankelijkheid voor personen met een handicap te garanderen, marketinginnovatie of immersieve apps, het meten en uitvoeren van kwantitatieve en kwalitatieve bezoekersstudies.
- Het uitbreiden van de door Vlaanderen ontwikkelde Herdenkingsroute "14-18" over heel Frankrijk en het standaardiseren van het dienstenaanbod door de ontwikkeling van recreatie-/belevingspunten, het ontwikkelen van interpretatieve inhoud, het ontwikkelen van multimodale mobiliteit, marketinginnovatie of immersieve apps, het creëren van ondersteunende tools voor exploitanten (welkomstgids, visitekaartje, toolbox, enz.).
 - Verbetering van Eurovélo 3 door de ontwikkeling van recreatie-/belevingspunten en voorzieningen die toegankelijk zijn voor personen met een handicap, het ontwikkelen van interpretatieve inhoud en microavonturen, het ontwikkelen van multimobiliteit (boot en fiets/trein en fiets), marketinginnovatie of immersieve apps, het creëren van ondersteunende tools voor exploitanten (welkomstgids, visitekaartje, toolbox, enz.). 
Grensoverschrijdende aanpak
De aanpak die het project voor ogen heeft, is een gezamenlijke en samenhangende benadering aan beide kanten van de grenzen, die steeds minder als barrières en steeds meer als een bron van samenwerking worden gezien.
Het doel van het project is om praktische toeristische producten te ontwikkelen en voorzieningen te verbeteren zonder de dienstverlening in het hele grensoverschrijdende gebied te verstoren, om belevingsgerichte verblijven aan te bieden die voldoen aan de wensen van de klanten, enz. Het zal ook synergetisch zijn met andere Europese projecten (Henriette, Ardennen Verantwoord Toerisme voor Iedereen (AVTI), Ardennen Fietsroutes Mobiliteit Infrastructuur (AFMI), enz.) voor gecoördineerde ontwikkelingen en voorzieningen en het creëren van gezamenlijke toeristische producten voor XtraVel en AVTI (de Zeeroute naar de Ardennen en de Lussen van de Maas).
Innovatie
Het project voorziet verschillende innovatieve aspecten in vergelijking met de bestaande situatie:
de studie en mogelijke implementatie van digitale bewegwijzering om de fysieke “vervuiling” van landschappen te voorkomen; 
de ontwikkeling van immersieve inhoud om bezoekers te helpen onze bestemming als verblijfplaats te kiezen;
de studie en implementatie van innovatieve toeristische inhoud voor personen met een handicap; 
de ontwikkeling van recreatie- en belevingspunten op de fietsroutes bij knooppunten en op de thematische routes;
de installatie van landschapskunst fietsroutes bij knooppunten.</t>
  </si>
  <si>
    <t>Het TECH4FAB-project bevindt zich op het kruispunt van cruciale uitdagingen voor de industrie. De belangrijkste uitdaging is om de waardeketens opnieuw uit te vinden door ze veerkrachtiger en wendbaarder te maken. Deze behoefte, centraal in de 'Made in Europe'-strategie, wordt versterkt door de recent blootgelegde kwetsbaarheden in de sectoren van schuurmiddelen, smeden, gieterijen, transport en energie, die de belangrijkste begunstigden van het project zullen zijn.
Binnen TECH4FAB stellen de operators CRIBC, Materia Nova, Sirris, CRITT MI, UPHF, Platinium 3D, de Ecole Centrale de Lille, Centexbel en het CNRS voor om de uitdagingen aan te gaan die zich voordoen in deze verschillende productiesectoren door:
1. Hun expertise en technische platforms te bundelen om een origineel technologisch aanbod voor te stellen en dit te promoten binnen een grensoverschrijdende technologiepool met een hoge zichtbaarheid,
2. Zorgen voor de rijping van technologische bouwstenen ontwikkeld door de platformoperators en momenteel op een TRL-niveau van 3 tot 4. De aggregatie van deze bouwstenen zal leiden tot de opkomst van meer wendbare en veerkrachtige productieprocessen en/of nieuwe producten die een optimale oplossing bieden voor de specifieke use-cases die de bedrijven in het gebied hebben voorgelegd aan de projectoperators. Deze R&amp;D-activiteiten zullen worden gestructureerd rond 7 onderzoeksdemonstratoren (DR) verdeeld over 4 thema's die gericht zijn op het overstijgen van de gebruikelijke beperkingen van additieve fabricage, namelijk:
Thema 1: Verbetering van de fabricagesnelheid / productiekosten
OD1: Fabricage van snijgereedschappen uit carbiden via een sterk parallel hybride proces van pelletextrusie en verspaning OD2: "Freeform" additieve fabricage van architecturale keramische dragers voor thermisch beheer en het ontwerp van chemische reactoren en filters
Thema 2: Verbetering van het oppervlak van complexe onderdelen
OD3: Verbetering van de bekwaamheid van "low run" mallen voor strenge en/of veeleisende injectietoepassingen op het gebied van oppervlakteconditie 
OD4: Ontwerp van gereedschappen door additieve fabricage met integratie van conformal cooling en traliewerkstructuren, evenals het functionaliseren van oppervlakken door dikke DED-afzetting
Thema 3: Verhoging van de productefficiëntie door de integratie van nieuwe functionaliteiten
OD5: 3D-printen van multifunctionele onderdelen in verband met elektrische en elektromagnetische velden (actuatoren-sensoren)
Thema 4: Verbetering van de circulariteit in additieve processen en optimalisatie van de bijbehorende grondstoffen
OD6: Verbetering van de circulariteit van additieve fabricageprocessen door het hergebruik van gerecycleerde materialen 
OD7: Geavanceerde oppervlaktebehandelingen voor additieve grondstoffen
TECH4FAB positioneert zich dus als een grensoverschrijdend samenwerkingsinitiatief van formaat in de sector van geavanceerde productie. De technologiepool zal functioneren als een integratief platform, dat de middelen en vaardigheden van de operators aggregeert om de traditionele kloof tussen academisch onderzoek en industriële toepassingen effectief te dichten.
 De OD's van het project zijn niet zomaar experimenten; ze vormen strenge testbanken voor opkomende technologieën, die ze van een conceptueel volwassenheidsniveau naar een veel geavanceerder stadium brengen, aangepast aan industriële behoeften (TRL 7/8).
Deze demonstratoren vertegenwoordigen zowel etalages voor technologische vooruitgang als kansen voor bedrijven in het impactgebied, met name het MKB. Ze zijn tastbare voorbeelden van hoe innovaties kunnen worden aangepast en geïntegreerd in bestaande productieprocessen, waardoor significante verbeteringen worden bereikt op het gebied van efficiëntie, kosten en duurzaamheid. Bijvoorbeeld, het gebruik van milieuvriendelijke grondstoffen, de implementatie van 'lage capex' processen of technologieën voor snelle en gedecarboniseerde dichtheidsverhoging zijn innovaties die direct inspelen op de huidige vereisten van productiviteit, duurzaamheid en milieuresponsiviteit.
In deze context krijgt de grensoverschrijdende dimensie van TECH4FAB al zijn belang. Het biedt een uniek kader voor interdisciplinaire synergie, waardoor het delen van technische platforms en gespecialiseerde expertise mogelijk wordt. Deze opzet maakt het mogelijk om een kritische massa van actoren te creëren, waarvan de interregionale samenwerking een significante waarde toevoegt aan technologische ontwikkelingen en productinnovaties.
Door actieve ondersteuning te genieten van talrijke geassocieerde operators (CCI Grand Lille Hauts-de-France, Pôle Mecatech, Team2, Flam3D, A6K, SATT Nord) en door zijn integratie in het CROSS S3-domeinproject, positioneert het Tech4Fab-initiatief zich als een katalysator voor de adoptie van geavanceerde fabricagetechnologieën die bijdragen aan het versterken van de veerkracht en duurzaamheid van het industriële ecosysteem in het impactgebied.</t>
  </si>
  <si>
    <t xml:space="preserve">Project-id </t>
  </si>
  <si>
    <t>0100003</t>
  </si>
  <si>
    <t>0100008</t>
  </si>
  <si>
    <t>0100042</t>
  </si>
  <si>
    <t>0100039</t>
  </si>
  <si>
    <t>0100143</t>
  </si>
  <si>
    <t>0100016</t>
  </si>
  <si>
    <t>0100111</t>
  </si>
  <si>
    <t>0100107</t>
  </si>
  <si>
    <t>0100018</t>
  </si>
  <si>
    <t>0100249</t>
  </si>
  <si>
    <t>0100115</t>
  </si>
  <si>
    <t>0100272</t>
  </si>
  <si>
    <t>0100096</t>
  </si>
  <si>
    <t>0100198</t>
  </si>
  <si>
    <t>0100271</t>
  </si>
  <si>
    <t>0100186</t>
  </si>
  <si>
    <t>0100065</t>
  </si>
  <si>
    <t>0100033</t>
  </si>
  <si>
    <t>0100276</t>
  </si>
  <si>
    <t>0100240</t>
  </si>
  <si>
    <t>0100223</t>
  </si>
  <si>
    <t>0100085</t>
  </si>
  <si>
    <t>0100027</t>
  </si>
  <si>
    <t>0100212</t>
  </si>
  <si>
    <t>0100281</t>
  </si>
  <si>
    <t>0100163</t>
  </si>
  <si>
    <t>0100220</t>
  </si>
  <si>
    <t>0100234</t>
  </si>
  <si>
    <t>0100226</t>
  </si>
  <si>
    <t>0100192</t>
  </si>
  <si>
    <t>0100095</t>
  </si>
  <si>
    <t>0100104</t>
  </si>
  <si>
    <t>0100286</t>
  </si>
  <si>
    <t>0100103</t>
  </si>
  <si>
    <t>0100161</t>
  </si>
  <si>
    <t>0100190</t>
  </si>
  <si>
    <t>0100236</t>
  </si>
  <si>
    <t>0100278</t>
  </si>
  <si>
    <t>0100141</t>
  </si>
  <si>
    <t>0100253</t>
  </si>
  <si>
    <t>0100243</t>
  </si>
  <si>
    <t>0100261</t>
  </si>
  <si>
    <t>0100188</t>
  </si>
  <si>
    <t>0100047</t>
  </si>
  <si>
    <t>0100206</t>
  </si>
  <si>
    <t>0100179</t>
  </si>
  <si>
    <t>0100113</t>
  </si>
  <si>
    <t>0100038</t>
  </si>
  <si>
    <t>0100210</t>
  </si>
  <si>
    <t>0100127</t>
  </si>
  <si>
    <t>0100129</t>
  </si>
  <si>
    <t>0100266</t>
  </si>
  <si>
    <t>0100167</t>
  </si>
  <si>
    <t>0100029</t>
  </si>
  <si>
    <t>0100057</t>
  </si>
  <si>
    <t>0100202</t>
  </si>
  <si>
    <t>0100073</t>
  </si>
  <si>
    <t>0100150</t>
  </si>
  <si>
    <t>0100086</t>
  </si>
  <si>
    <t>0100211</t>
  </si>
  <si>
    <t>0100224</t>
  </si>
  <si>
    <t>0100013</t>
  </si>
  <si>
    <t>0100256</t>
  </si>
  <si>
    <t>0100090</t>
  </si>
  <si>
    <t>0100258</t>
  </si>
  <si>
    <t>0100138</t>
  </si>
  <si>
    <t>0100044</t>
  </si>
  <si>
    <t>0100168</t>
  </si>
  <si>
    <t>0100279</t>
  </si>
  <si>
    <t>0100120</t>
  </si>
  <si>
    <t>0100200</t>
  </si>
  <si>
    <t>0100208</t>
  </si>
  <si>
    <t>0100230</t>
  </si>
  <si>
    <t>0300335</t>
  </si>
  <si>
    <t>0200307</t>
  </si>
  <si>
    <t>0200297</t>
  </si>
  <si>
    <t>Verdeling van de goedgekeurde projecten - Oproep 1 - Per Prioriteit en per Specifieke Doelstelling</t>
  </si>
  <si>
    <t>Specifieke Doelstelling</t>
  </si>
  <si>
    <r>
      <rPr>
        <b/>
        <u/>
        <sz val="20"/>
        <color indexed="8"/>
        <rFont val="Aptos Narrow"/>
        <family val="2"/>
        <scheme val="minor"/>
      </rPr>
      <t>Prioriteit 1</t>
    </r>
    <r>
      <rPr>
        <sz val="20"/>
        <color indexed="8"/>
        <rFont val="Aptos Narrow"/>
        <family val="2"/>
        <scheme val="minor"/>
      </rPr>
      <t>:  Ondersteunen van het bedrijfsleven, de groei en de heropleving (relance) van de economische activiteit via innovatie en toegepast onderzoek</t>
    </r>
  </si>
  <si>
    <r>
      <rPr>
        <b/>
        <u/>
        <sz val="18"/>
        <color rgb="FF000000"/>
        <rFont val="Aptos Narrow"/>
        <family val="2"/>
        <scheme val="minor"/>
      </rPr>
      <t>Specifieke doelstelling 2.5</t>
    </r>
    <r>
      <rPr>
        <sz val="18"/>
        <color rgb="FF000000"/>
        <rFont val="Aptos Narrow"/>
        <family val="2"/>
        <scheme val="minor"/>
      </rPr>
      <t>:  Bevorderen van de toegang tot water en van duurzaam waterbeheer</t>
    </r>
  </si>
  <si>
    <r>
      <rPr>
        <b/>
        <u/>
        <sz val="18"/>
        <color rgb="FF000000"/>
        <rFont val="Aptos Narrow"/>
        <family val="2"/>
        <scheme val="minor"/>
      </rPr>
      <t>Specifieke doelstelling 2.4:</t>
    </r>
    <r>
      <rPr>
        <sz val="18"/>
        <color rgb="FF000000"/>
        <rFont val="Aptos Narrow"/>
        <family val="2"/>
        <scheme val="minor"/>
      </rPr>
      <t xml:space="preserve">  Bevorderen van klimaatadaptatie en rampenrisicopreventie en -weerbaarheid, rekening houdend met op ecosystemen gebaseerde benaderingen</t>
    </r>
  </si>
  <si>
    <r>
      <rPr>
        <b/>
        <u/>
        <sz val="18"/>
        <color rgb="FF000000"/>
        <rFont val="Aptos Narrow"/>
        <family val="2"/>
        <scheme val="minor"/>
      </rPr>
      <t>Specifieke doelstelling 2.7</t>
    </r>
    <r>
      <rPr>
        <sz val="18"/>
        <color rgb="FF000000"/>
        <rFont val="Aptos Narrow"/>
        <family val="2"/>
        <scheme val="minor"/>
      </rPr>
      <t>:  Verbeteren van de bescherming en het behoud van natuur, biodiversiteit en groene infrastructuur, ook in stedelijke gebieden, en verminderen van alle vormen van verontreiniging</t>
    </r>
  </si>
  <si>
    <r>
      <rPr>
        <b/>
        <u/>
        <sz val="18"/>
        <color rgb="FF000000"/>
        <rFont val="Aptos Narrow"/>
        <family val="2"/>
        <scheme val="minor"/>
      </rPr>
      <t>Specifieke doelstelling 4.1</t>
    </r>
    <r>
      <rPr>
        <u/>
        <sz val="18"/>
        <color rgb="FF000000"/>
        <rFont val="Aptos Narrow"/>
        <family val="2"/>
        <scheme val="minor"/>
      </rPr>
      <t xml:space="preserve">:  </t>
    </r>
    <r>
      <rPr>
        <sz val="18"/>
        <color rgb="FF000000"/>
        <rFont val="Aptos Narrow"/>
        <family val="2"/>
        <scheme val="minor"/>
      </rPr>
      <t>Verbeteren van de effectiviteit en de inclusiviteit van de arbeidsmarkten en de toegang tot hoogwaardige werkgelegenheid door het ontwikkelen van sociale infrastructuur en het bevorderen van de sociale economie</t>
    </r>
  </si>
  <si>
    <r>
      <rPr>
        <b/>
        <u/>
        <sz val="18"/>
        <color rgb="FF000000"/>
        <rFont val="Aptos Narrow"/>
        <family val="2"/>
        <scheme val="minor"/>
      </rPr>
      <t>Specifieke doelstelling 4.5:</t>
    </r>
    <r>
      <rPr>
        <sz val="18"/>
        <color rgb="FF000000"/>
        <rFont val="Aptos Narrow"/>
        <family val="2"/>
        <scheme val="minor"/>
      </rPr>
      <t xml:space="preserve">  Garanderen van gelijke toegang tot gezondheidszorg en veerkrachtiger maken van gezondheidszorgstelsels, met inbegrip van eerstelijnszorg, en bevorderen van de overgang van institutionele zorg naar gezins- en gemeenschapsgebonden zorg</t>
    </r>
  </si>
  <si>
    <r>
      <rPr>
        <b/>
        <u/>
        <sz val="18"/>
        <color rgb="FF000000"/>
        <rFont val="Aptos Narrow"/>
        <family val="2"/>
        <scheme val="minor"/>
      </rPr>
      <t>Specifieke doelstelling 4.6:</t>
    </r>
    <r>
      <rPr>
        <sz val="18"/>
        <color rgb="FF000000"/>
        <rFont val="Aptos Narrow"/>
        <family val="2"/>
        <scheme val="minor"/>
      </rPr>
      <t xml:space="preserve">  Versterken van de rol van cultuur en duurzaam toerisme in economische ontwikkeling, sociale inclusie en sociale innovatie</t>
    </r>
  </si>
  <si>
    <t>Totaal 4</t>
  </si>
  <si>
    <t>Totaal 4.5</t>
  </si>
  <si>
    <t>Totaal 4.1</t>
  </si>
  <si>
    <t>Totaal 3.2</t>
  </si>
  <si>
    <t>Totaal 3</t>
  </si>
  <si>
    <t>Totaal 2</t>
  </si>
  <si>
    <t>Totaal 2.7</t>
  </si>
  <si>
    <t>Totaal 2.5</t>
  </si>
  <si>
    <t>Totaal 2.4</t>
  </si>
  <si>
    <t>Totaal 1.3</t>
  </si>
  <si>
    <t>Totaal 1</t>
  </si>
  <si>
    <t>Totaal 1.1</t>
  </si>
  <si>
    <t>Bronchopulmonale kanker (BPK) wordt vaak in een laat stadium van de ziekte gediagnosticeerd en heeft een slechte prognose (5-jaars overleving: 17%). De overlevingskans is ongeveer 76 tot 90% als BPK in een vroeg stadium wordt ontdekt, zodat chirurgische behandeling mogelijk is. Het verbeteren van LK-screening is daarom een belangrijk punt voor de volksgezondheid en vereist de implementatie van screeningsprogramma's die zich richten op risicogroepen (bijv. rokers).
In de nabije toekomst zal BPK-screening worden uitgevoerd met een borstscanner met lage stralingsdosis (LDCT-scan). Volgens gezondheidsautoriteiten geeft de LDCT-scan echter aanleiding tot 2 problemen:
1. Optimalisering van de relevantie van LDCT-scan om de identificatie van doelpopulaties te verbeteren
2. Monitoring en beheer van afwijkingen die vaak worden gedetecteerd bij thoraxbeeldvorming, waardoor invasieve diagnostische onderzoeken nodig zijn.
Analyse van vluchtige organische stoffen (VOS) in uitgeademde lucht, met behulp van een elektronische neus, heeft de potentie om een niet-invasieve diagnostische test voor BPK te zijn en de 2 bovengenoemde problemen aan te pakken. Een e-nose prototype, met interpreteerbare resultaten (white box) in vergelijking met bestaande apparaten, werd ontwikkeld en getest op kunstmatige adem in het laboratorium (TRL 4) tijdens het PATHACOV project (2018-22). Na een zeer grootschalig klinisch onderzoek (1400 proefpersonen) heeft PATHACOV een lijst van VOS geïdentificeerd die mogelijk markers van BPK zijn, evenals algoritmische regelsets die zieke patiënten kunnen onderscheiden van de controlepopulatie.
De uitdaging voor ALCOVE is nu om het prototype van de elektronische neus te optimaliseren en te miniaturiseren zodat het klaar is voor tests in een klinische omgeving (TRL 5-6), voorafgaand aan industriële overdracht en gebruik in de klinische routine. 
Hiervoor worden 3 doelen nagestreefd:
1. Het prototype van de elektronische neus geschikt maken voor gebruik in ziekenhuizen (Europese regelgeving)
2. Evalueren of de elektronische neus BPK-patiënten kan onderscheiden van controlepopulaties (a priori vrij van BPK).
3. De voorkeur geven aan toekomstige integratie van de elektronische neus in BPK-screeningprogramma's.
Er zijn 17 grensoverschrijdende partners bij betrokken:
- 5 partners zullen het laboratoriumprototype omvormen tot een klinisch geschikt apparaat, 
- 2 partners werken aan signaal- en massieve gegevens verwerking,
- 9 ziekenhuizen zullen deelnemen aan een grensoverschrijdende klinische studie om de prestaties van de elektronische neus te valideren bij het detecteren van BPK in een populatie van 492 proefpersonen: BPK-patiënten (die al dan niet in aanmerking komen voor een operatie) in vergelijking met een controlepopulatie (personen met een risico op het ontwikkelen van BPK).
- 1 partner zal het consortium ondersteunen bij het exploiteren van de resultaten met het oog op technologieoverdracht naar de industrie.
Geassocieerde partners zullen de impact van de communicatie van het consortium versterken in het hele grensoverschrijdende gebied.
ALCOVE wordt opgebouwd uit verschillende werkmodules (WM), die op grensoverschrijdend niveau worden geïmplementeerd en gecoördineerd door teams met expertise in hun thematische gebieden.
Ten eerste vereist de verbetering van het prototype van de elektronische neus (WMs 4, 5, 6) specifieke knowhow in:
- Synthese en karakterisering van sensoren op basis van metaaloxide en polymeer
- Signaalverwerking en versterking
- Luchtmetrologie en analyse
- Ontwikkeling van de elektronische neus
- Algoritmische en interpretatieve verwerking van massieve gegevens
Vervolgens zal de grensoverschrijdende klinische samenwerking het mogelijk maken: 
- Uitvoering van het klinische onderzoek in het grensoverschrijdende gebied, dat representatief is voor de doelpopulaties
- Testen van de elektronische neus in een reële omgeving, om ervoor te zorgen dat het apparaat goed wordt geaccepteerd door professionals in de gezondheidszorg, gezondheidsautoriteiten en patiënten
- Ervoor zorgen dat de elektronische neus voldoet aan de verwachtingen van medische systemen uit Frankrijk en België, inclusief huisartsen die de uiteindelijke eindgebruikers van de elektronische neus zullen zijn.
Tot slot zal het specifieke WM voor communicatie en exploitatie (WM 2) zorgen voor:
- Mijlpalen en aanbevelingen voor gezondheidsautoriteiten uit de grensoverschrijdende regio voor de implementatie, op de lange termijn, van georganiseerde BPK-screeningprogramma's waarbij de elektronische neus wordt gebruikt.
- Benodigde input voor de technologische overdracht van het apparaat aan industriële spelers uit het grensoverschrijdende gebied.
Deze verspreidings- en benuttingsactiviteiten zullen worden gecoördineerd en gepromoot via de CrossS3-portfolio en er zullen synergieën worden ontwikkeld met de projecten van de portfolio.</t>
  </si>
  <si>
    <t>Het ANTIRESI-project maakt deel uit van het INTERREG VI-programma FWVL, prioriteit 1: “Het bedrijfsleven, de groei en de heropleving (relance) van de economische activiteit via innovatie en toegepast onderzoek ondersteunen” en specifieke doelstelling 1.1: “De onderzoeks- en innovatiecapaciteit en het invoeren van geavanceerde technologieën ontwikkelen en versterken.” Dit project wil op proactieve wijze een antwoord bieden op de toenemende problematiek van het groeiende probleem van antibioticaresistentie door innovatieve technologische oplossingen te ontwikkelen voor 3 soorten materiaal om zo bacteriële infecties en de ontwikkeling van persistente vormen te bestrijden.
De doelstellingen van het ANTIRESI-project zijn:
1) Technologische en alternatieve innovaties voorstellen: innovatieve oplossingen ontwikkelen om antibioticaresistentie te bestrijden, rekening houdend met sociaaleconomische en gezondheidsuitdagingen en met kostprijs- en duurzaamheidsbeperkingen.
2) Antibacteriële oplossingen diversifiëren: het project zal ernaar streven het arsenaal aan oplossingen te verbreden door verschillende antibacteriële methoden en werkingsmechanismen te onderzoeken.
3) Nieuwe processen beheersen: de operatoren zullen het op punt zetten van doeltreffende productie- en implementatieprocessen voor nieuwe oplossingen bestuderen.
4) Innovatieve methoden verspreiden onder sociale spelers: ANTIRESI zal innovatieve methoden voorstellen voor maatschappelijke spelers, waaronder bedrijven, gezondheidszorginstellingen en overheden, om de dreiging van antibioticaresistentie te bestrijden.
Voor dit project worden 3 soorten verwezenlijkingen beoogd:
1) Een studie van specifieke gevallen rond 3 soorten materialen: keramiek, metalen en polymeren/weefsels. Deze casestudies zullen leiden tot de creatie van doeltreffende antibacteriële oppervlakken, wat nieuwe perspectieven opent in diverse toepassingen. Gedurende de 4 jaar van het project zal de ontwikkeling van specifieke gevallen van materialen met verbeterde eigenschappen, geproduceerd door bedrijven in de regio (en op de markt gebracht in de regio en op grotere schaal op de Europese en internationale markten), leiden tot complete en gekwalificeerde systemen (TRL 8).
2) Het opzetten van een Netwerk van Excellentie, bestaande uit de projectoperatoren, dat zal de samenwerking en het delen van kennis bevorderen om de ontwikkeling van antimicrobiële oplossingen te versnellen.
3) Het opstellen van een methodologische gids die, per activiteitensector, de beste praktijken beschrijft voor het ontwerp, de productie en het gebruik van oplossingen om de antibacteriële eigenschappen te verbeteren. Deze gids zal beschikbaar worden gesteld aan economische en sociale spelers om hen te helpen deze nieuwe technologieën in te voeren.
De begunstigden van de verwezenlijkingen zijn de bedrijven in de INTERREG FWVL-zone, die ofwel kunnen profiteren van de innovatieve oplossingen die op de markt worden gebracht, ofwel hun materialen kunnen versterken met behulp van de ontwikkelde oplossingen. 
Typisch zullen de gezondheidszorginstellingen, de gemeenschappen, de transportsector, de veeteelt, enz. baat hebben bij verbeterde antibacteriële oppervlakken om infecties te verminderen en zeker zal de bevolking van de FWVL-zone genieten van een veiligere omgeving en een mogelijke vermindering van infecties.
Om deze uitdagingen aan te gaan was het nodig om een consortium van partners te vormen dat de hele waardeketen omvat, waaronder academische eenheden, onderzoekscentra en concurrentieclusters die actief zijn op het gebied van zowel materialen als gezondheidswetenschappen. Het is dankzij het INTERREG-kader dat alle operatoren van het project met hun complementaire vaardigheden en expertises, ANTIRESI hebben kunnen ontwikkelen.
ANTIRESI onderscheidt zich door de technologische innovaties die het biedt, waarbij verschillende benaderingen worden verkend, zoals het doteren van materialen, de afzetting van lagen van het ZnO-type, hydrogels en coatings gefunctionaliseerd door fagen of bacteriolysinen, afzetting d.m.v. de sol-gel methode, enz. Deze methoden bieden een verscheidenheid aan opties voor het creëren van antibacteriële oppervlakken, wat een aanzienlijke diversificatie van de beschikbare oplossingen mogelijk maakt. De implementatie van het Netwerk van Excellentie en het opstellen van de methodologische gids zullen nodig zijn om de ontwikkelde oplossingen te promoten.
Concluderend kan worden gesteld dat het ANTIRESI-project een proactief en innovatief antwoord biedt op het probleem van antibioticaresistentie, door het opzetten van een grensoverschrijdende aanpak die operatoren in de FWVL-zone samenbrengt om doeltreffende, duurzame en economisch levensvatbare antibacteriële oplossingen te ontwikkelen. Dit project zal helpen om de onderzoeks- en innovatiecapaciteit van de zone te versterken, de economische groei te ondersteunen en tegelijkertijd de volksgezondheid te verbeteren.</t>
  </si>
  <si>
    <t>Totaal Specifieke doelstelling 1.1:  Ontwikkelen en versterken van de onderzoeks- en innovatiecapaciteit en het invoeren van geavanceerde technologieën</t>
  </si>
  <si>
    <t>TOTAAL PRIORITEIT 1  :  Ondersteunen van het bedrijfsleven, de groei en de heropleving (relance) van de economische activiteit via innovatie en toegepast onderzoek</t>
  </si>
  <si>
    <t>Total 3DFORMWORKS</t>
  </si>
  <si>
    <t>Total AGILITY</t>
  </si>
  <si>
    <t>Total AgRoboConnect</t>
  </si>
  <si>
    <t>Total ALCOVE</t>
  </si>
  <si>
    <t>Total AntiRési</t>
  </si>
  <si>
    <t>Total CIRCOPLAST</t>
  </si>
  <si>
    <t>Total CLUED-O</t>
  </si>
  <si>
    <t>Total COMPOVERT</t>
  </si>
  <si>
    <t>Total CrossS3</t>
  </si>
  <si>
    <t>Total DIAMOND</t>
  </si>
  <si>
    <t>Total Elast2Sustain</t>
  </si>
  <si>
    <t>Total Healthy Teeth</t>
  </si>
  <si>
    <t>Total Inside 3D</t>
  </si>
  <si>
    <t>Total MICROPLAITE</t>
  </si>
  <si>
    <t>Total OBIWAN</t>
  </si>
  <si>
    <t>Total RE-APS</t>
  </si>
  <si>
    <t>Total RE-ASSIGN</t>
  </si>
  <si>
    <t>Total SAFE</t>
  </si>
  <si>
    <t>Total SALOME</t>
  </si>
  <si>
    <t>Total SeaBioMat</t>
  </si>
  <si>
    <t>Total SecuWeb</t>
  </si>
  <si>
    <t>Total TECH4FAB</t>
  </si>
  <si>
    <t>Total THERMOHARV</t>
  </si>
  <si>
    <t>Total Trans-e-Bio</t>
  </si>
  <si>
    <t>Total Trans-Lipo</t>
  </si>
  <si>
    <t>Total Trans-Manage</t>
  </si>
  <si>
    <t>Total Trans-Pathoflax 2.0</t>
  </si>
  <si>
    <t>Total Trans-Pest</t>
  </si>
  <si>
    <t>Total VALCELMAT</t>
  </si>
  <si>
    <t>Total VerAdMa</t>
  </si>
  <si>
    <t>Total ACHEVALD</t>
  </si>
  <si>
    <t xml:space="preserve">Total COMMERCE! </t>
  </si>
  <si>
    <t>Total Creativ 'Up</t>
  </si>
  <si>
    <t>Total Crossroads FrWVl</t>
  </si>
  <si>
    <t xml:space="preserve">Total CrossTechXperience </t>
  </si>
  <si>
    <t>Total Food RADARS</t>
  </si>
  <si>
    <t>Total R-EU-CYCLE</t>
  </si>
  <si>
    <t>Total AgriClimate</t>
  </si>
  <si>
    <t>Total ARC</t>
  </si>
  <si>
    <t>Total Build-value</t>
  </si>
  <si>
    <t>Total FUSION</t>
  </si>
  <si>
    <t>Total REFLECHI</t>
  </si>
  <si>
    <t>Total TOMORR'HOP</t>
  </si>
  <si>
    <t>Total VLL</t>
  </si>
  <si>
    <t>Total CARE +</t>
  </si>
  <si>
    <t>Total Orion</t>
  </si>
  <si>
    <t>Total Cap biodiversité</t>
  </si>
  <si>
    <t>Total CleanAirBouw</t>
  </si>
  <si>
    <t>Total Clim@Monts</t>
  </si>
  <si>
    <t>Total Clim@Villes</t>
  </si>
  <si>
    <t>Total Clim@YserAa</t>
  </si>
  <si>
    <t>Total EUTOPIA</t>
  </si>
  <si>
    <t>Total LUNÉfil</t>
  </si>
  <si>
    <t>Total Trans-Control</t>
  </si>
  <si>
    <t>Total AITIMI</t>
  </si>
  <si>
    <t>Total CROSS4MOBILITY</t>
  </si>
  <si>
    <t>Total XTraVel Mobility</t>
  </si>
  <si>
    <t>Total Believe</t>
  </si>
  <si>
    <t>Total Open Badges for IT</t>
  </si>
  <si>
    <t>Total REnversC</t>
  </si>
  <si>
    <t>Total SKILLS4.0</t>
  </si>
  <si>
    <t>Total Trans-Training</t>
  </si>
  <si>
    <t>Total Psicocap+</t>
  </si>
  <si>
    <t>Total RAAVI</t>
  </si>
  <si>
    <t>Total SynDigitalPro</t>
  </si>
  <si>
    <t>Total VasculAI</t>
  </si>
  <si>
    <t>Total AGL</t>
  </si>
  <si>
    <t>Total ATC</t>
  </si>
  <si>
    <t>Total ATD</t>
  </si>
  <si>
    <t>Total ATLAB</t>
  </si>
  <si>
    <t>Total ATRT</t>
  </si>
  <si>
    <t>Total Clim@TouVert</t>
  </si>
  <si>
    <t>Total Destination terrils II</t>
  </si>
  <si>
    <t>Total EMERGE</t>
  </si>
  <si>
    <t>Total HENRIETTE</t>
  </si>
  <si>
    <t>Total MEDIACONNECT</t>
  </si>
  <si>
    <t>Total TOURISM LAB II</t>
  </si>
  <si>
    <t>Total VideoMap</t>
  </si>
  <si>
    <t>Total XTraVel Tourism</t>
  </si>
  <si>
    <t>Totaal Specifieke doelstelling 1.3:  Versterken van duurzame groei en het concurrentievermogen van kmo’s en het creëren van banen in kmo’s, onder meer door productieve investeringen</t>
  </si>
  <si>
    <t>TOTAAL  Specifieke doelstelling 2.4:  Bevorderen van klimaatadaptatie en rampenrisicopreventie en -weerbaarheid, rekening houdend met op ecosystemen gebaseerde benaderingen</t>
  </si>
  <si>
    <t>TOTAAL Specifieke doelstelling 2.5:  Bevorderen van de toegang tot water en van duurzaam waterbeheer</t>
  </si>
  <si>
    <t>TOTAAL   Specifieke doelstelling 2.7:  Verbeteren van de bescherming en het behoud van natuur, biodiversiteit en groene infrastructuur, ook in stedelijke gebieden, en verminderen van alle vormen van verontreiniging</t>
  </si>
  <si>
    <t>TOTAAL PRIORITEIT 2 : De veerkracht, de samenwerking en de aanpassing van de gebieden aan de risico’s van klimaatverandering versterken</t>
  </si>
  <si>
    <t>TOTAAL PRIORITEIT 3:  Verbeteren van de grensoverschrijdende mobiliteitspatronen (personen en goederen) en bevorderen van duurzame, multimodale, stedelijke en landelijke mobiliteit bestand tegen klimaatverandering</t>
  </si>
  <si>
    <t>TOTAAL Specifieke doelstelling 3.2:  Ontwikkelen en versterken van duurzame, klimaatbestendige, intelligente en intermodale nationale, regionale en lokale mobiliteit, met inbegrip van verbeterde toegang tot TEN-T en grensoverschrijdende mobiliteit</t>
  </si>
  <si>
    <t>TOTAAL Specifieke doelstelling 4.1:  Verbeteren van de effectiviteit en de inclusiviteit van de arbeidsmarkten en de toegang tot hoogwaardige werkgelegenheid door het ontwikkelen van sociale infrastructuur en het bevorderen van de sociale economie</t>
  </si>
  <si>
    <t>TOTAAL Specifieke doelstelling 4.5:  Garanderen van gelijke toegang tot gezondheidszorg en veerkrachtiger maken van gezondheidszorgstelsels, met inbegrip van eerstelijnszorg, en bevorderen van de overgang van institutionele zorg naar gezins- en gemeenschapsgebonden zorg</t>
  </si>
  <si>
    <t>TOTAAL Specifieke doelstelling 4.6:  Versterken van de rol van cultuur en duurzaam toerisme in economische ontwikkeling, sociale inclusie en sociale innovatie</t>
  </si>
  <si>
    <t>TOTAAL PRIORITEIT 4:  Ondersteunen van de gezondheids-, sociale, culturele en toeristische samenhang van het grondgebied</t>
  </si>
  <si>
    <t>Totaal 4.6</t>
  </si>
  <si>
    <r>
      <rPr>
        <b/>
        <u/>
        <sz val="18"/>
        <color rgb="FF000000"/>
        <rFont val="Aptos Narrow"/>
        <family val="2"/>
        <scheme val="minor"/>
      </rPr>
      <t>Specifieke doelstelling 3.2</t>
    </r>
    <r>
      <rPr>
        <u/>
        <sz val="18"/>
        <color rgb="FF000000"/>
        <rFont val="Aptos Narrow"/>
        <family val="2"/>
        <scheme val="minor"/>
      </rPr>
      <t xml:space="preserve">:  </t>
    </r>
    <r>
      <rPr>
        <sz val="18"/>
        <color rgb="FF000000"/>
        <rFont val="Aptos Narrow"/>
        <family val="2"/>
        <scheme val="minor"/>
      </rPr>
      <t>Ontwikkelen en versterken van duurzame, klimaatbestendige, intelligente en intermodale nationale, regionale en lokale mobiliteit, met inbegrip van verbeterde toegang tot TEN-T en grensoverschrijdende mobiliteit</t>
    </r>
  </si>
  <si>
    <r>
      <rPr>
        <b/>
        <u/>
        <sz val="18"/>
        <color rgb="FF000000"/>
        <rFont val="Aptos Narrow"/>
        <family val="2"/>
        <scheme val="minor"/>
      </rPr>
      <t>Specifieke doelstellin</t>
    </r>
    <r>
      <rPr>
        <sz val="18"/>
        <color rgb="FF000000"/>
        <rFont val="Aptos Narrow"/>
        <family val="2"/>
        <scheme val="minor"/>
      </rPr>
      <t>g 1.3:  Versterken van duurzame groei en het concurrentievermogen van kmo’s en het creëren van banen in kmo’s, onder meer door productieve investeringen</t>
    </r>
  </si>
  <si>
    <r>
      <rPr>
        <b/>
        <u/>
        <sz val="18"/>
        <color rgb="FF000000"/>
        <rFont val="Aptos Narrow"/>
        <family val="2"/>
        <scheme val="minor"/>
      </rPr>
      <t>Specifieke doelstelling 1.1:</t>
    </r>
    <r>
      <rPr>
        <sz val="18"/>
        <color rgb="FF000000"/>
        <rFont val="Aptos Narrow"/>
        <family val="2"/>
        <scheme val="minor"/>
      </rPr>
      <t xml:space="preserve">  Ontwikkelen en versterken van de onderzoeks- en innovatiecapaciteit en het invoeren van geavanceerde technologieën</t>
    </r>
  </si>
  <si>
    <r>
      <rPr>
        <b/>
        <u/>
        <sz val="20"/>
        <color rgb="FF000000"/>
        <rFont val="Aptos Narrow"/>
        <family val="2"/>
        <scheme val="minor"/>
      </rPr>
      <t>Prioriteit 2</t>
    </r>
    <r>
      <rPr>
        <sz val="20"/>
        <color rgb="FF000000"/>
        <rFont val="Aptos Narrow"/>
        <family val="2"/>
        <scheme val="minor"/>
      </rPr>
      <t>:  De veerkracht, de samenwerking en de aanpassing van de gebieden aan de risico’s van klimaatverandering versterken</t>
    </r>
  </si>
  <si>
    <r>
      <rPr>
        <b/>
        <u/>
        <sz val="20"/>
        <color rgb="FF000000"/>
        <rFont val="Aptos Narrow"/>
        <family val="2"/>
        <scheme val="minor"/>
      </rPr>
      <t xml:space="preserve">Prioriteit 3: </t>
    </r>
    <r>
      <rPr>
        <sz val="20"/>
        <color rgb="FF000000"/>
        <rFont val="Aptos Narrow"/>
        <family val="2"/>
        <scheme val="minor"/>
      </rPr>
      <t xml:space="preserve"> Verbeteren van de grensoverschrijdende mobiliteitspatronen (personen en goederen) en bevorderen van duurzame, multimodale, stedelijke en landelijke mobiliteit bestand tegen klimaatverandering</t>
    </r>
  </si>
  <si>
    <r>
      <rPr>
        <b/>
        <u/>
        <sz val="20"/>
        <color rgb="FF000000"/>
        <rFont val="Aptos Narrow"/>
        <family val="2"/>
        <scheme val="minor"/>
      </rPr>
      <t xml:space="preserve">Prioriteit 4: </t>
    </r>
    <r>
      <rPr>
        <sz val="20"/>
        <color rgb="FF000000"/>
        <rFont val="Aptos Narrow"/>
        <family val="2"/>
        <scheme val="minor"/>
      </rPr>
      <t xml:space="preserve"> Ondersteunen van de gezondheids-, sociale, culturele en toeristische samenhang van het grondgebie</t>
    </r>
    <r>
      <rPr>
        <sz val="18"/>
        <color rgb="FF000000"/>
        <rFont val="Aptos Narrow"/>
        <family val="2"/>
        <scheme val="minor"/>
      </rPr>
      <t>d</t>
    </r>
  </si>
  <si>
    <r>
      <rPr>
        <b/>
        <u/>
        <sz val="20"/>
        <color rgb="FF000000"/>
        <rFont val="Aptos Narrow"/>
        <family val="2"/>
        <scheme val="minor"/>
      </rPr>
      <t xml:space="preserve">Prioriteit 5: </t>
    </r>
    <r>
      <rPr>
        <sz val="20"/>
        <color rgb="FF000000"/>
        <rFont val="Aptos Narrow"/>
        <family val="2"/>
        <scheme val="minor"/>
      </rPr>
      <t xml:space="preserve"> Versterken van de capaciteiten van de autoriteiten op het gebied van besluitvormingsprocessen, organisatie van het bestuur en de samenwerking in het gebied</t>
    </r>
  </si>
  <si>
    <r>
      <rPr>
        <b/>
        <u/>
        <sz val="18"/>
        <color rgb="FF000000"/>
        <rFont val="Aptos Narrow"/>
        <family val="2"/>
        <scheme val="minor"/>
      </rPr>
      <t>Specifieke doelstelling 6.3:</t>
    </r>
    <r>
      <rPr>
        <sz val="18"/>
        <color rgb="FF000000"/>
        <rFont val="Aptos Narrow"/>
        <family val="2"/>
        <scheme val="minor"/>
      </rPr>
      <t xml:space="preserve">  Het opbouwen van wederzijds vertrouwen, met name door het aanmoedigen van “people to people” acties</t>
    </r>
  </si>
  <si>
    <t>0400351</t>
  </si>
  <si>
    <t>PI</t>
  </si>
  <si>
    <t>In ons landelijke grensgebied zijn er veel jongeren die geheel of gedeeltelijk gestopt zijn met verschillende vormen van onderwijs (school, opleiding, werk). In de streek van Nord Ardennes zijn er 671 NEET-jongeren tussen 15 en 24 jaar (cijfers INSEE 2019) die geen belang of motivatie hebben om deel te nemen aan een integratietraject en die de instellingen in vraag stellen die hen daarbij moeten helpen. Ons project ‘de onverwachte haakjes’ biedt een innovatief collectief begeleidingsprogramma van zeer korte duur, dat voor de helft plaatsvindt in een voor deze personen nieuwe omgeving. Het gaat in eerste instantie om een immersieve week voor een groep van tien jongeren, die plaatsvindt in België en Frankrijk. Tijdens deze week organiseren beide structuren allerlei workshops en activiteiten en komt hun complementaire dienstenaanbod aan bod: burgerschap, gezondheid, mobiliteit, sport, ontdekking van professionele projecten, … De twee organisaties kunnen al hun personeel inschakelen naargelang de behandelde thema’s. Er wordt ook een beroep gedaan op gespecialiseerde externe partners (sportleraar, werkgever, …). De doelstelling van deze week is om een bepaald publiek, dat weinig of geen baat heeft bij de klassieke of intensievere begeleiding, opnieuw in contact te brengen met anderen en om hen te mobiliseren. Na deze week stellen we elke jongere een of meerdere stages voor ter afronding van hun mobilisatieweek. Daarbij kunnen ze individueel een professionele werkervaring en sociale en/of professionele integratie opdoen bij een partnervereniging, een lokale vakman of een werkgever uit de streek, om zo op het terrein de inhoud van een beroep te ontdekken. Op die manier kan de jongere onder begeleiding en met ondersteuning door een van de maatschappelijk werkers zijn of haar (her)ontdekte potentieel en alle recent verworven psychosociale kennis in alle veiligheid en op geleidelijke wijze benutten en ermee experimenteren. Deze ervaringen worden met de jongere geëvalueerd tijdens luistersessies voor psychosociale ondersteuning, maar ook tijdens structurele ontmoetingen met de vertegenwoordiger van de dienst of werkgever in kwestie. Laatste stap van de begeleiding: de (re-)integratie in een structuur die aansluit bij de behoeften van de jongere (MILO, Dinamo, school, …) met het oog op een duurzame integratie. In totaal gaat het om zes trajecten (integratieweek, periode ter plaatse en re-integratie, voor tien jongeren). Voor elk van beide structuren zal een duo van referenten de groep begeleiden. Dit duo ontwikkelt de activiteiten, zorgt voor een vlot verloop en verzorgt de opstart, de opvolging en de evaluatie van de periode ter plaatse. Daarnaast staat het in voor de re-integratie in een ondersteuningsprogramma, in samenwerking met de collega’s van de tijdelijke structuren. Het verzorgt ook de communicatie over het project. Dankzij dit zeer korte maar erg intensieve format voor een kleine groep jongeren hebben de professionals van beide structuren meer middelen om resultaten te boeken en om deze jongeren naar een duurzaam integratietraject te leiden.  Het innovatieve karakter van deze grensoverschrijdende samenwerking is, naast het format van de werking, het feit dat de jongeren met andere leerplekken in aanraking komen dan de klassieke leerplekken, plus dat ze vertrouwd kunnen raken met andere sociaal-culturele en professionele lidmaatschappen. Zo leren ze meer beroepen kennen en krijgen ze toegang tot extra ondersteuning van diensten gespecialiseerd in sociaal-professionele re-integratie. Onze diensten willen samenwerken om middelen, werkwijzen, respectievelijke realiteiten op het terrein en complementaire en territoriale vaardigheden te bundelen, met het oog op efficiëntere begeleiding van afgehaakte jongeren. De synergie tussen de psycho-educatieve aanpak van Dinamo en de sociaal-professionele aanpak van MILO geeft deze begeleiding extra meerwaarde.</t>
  </si>
  <si>
    <t>5</t>
  </si>
  <si>
    <t>6.3</t>
  </si>
  <si>
    <t>AMO DINAMO</t>
  </si>
  <si>
    <t>ACTION EN MILIEU OUVERT DINAMO</t>
  </si>
  <si>
    <t xml:space="preserve">MILO </t>
  </si>
  <si>
    <t>MISSION LOCALE NORD ARDENNES</t>
  </si>
  <si>
    <t>0400353</t>
  </si>
  <si>
    <t xml:space="preserve">Cultures d'Avenir </t>
  </si>
  <si>
    <t xml:space="preserve">Het project streeft ernaar twee eerstelijnsverenigingen te doen samenwerken die beide actief zijn in dezelfde sector van maatschappelijke hulp. We willen dat ze elkaar aan de hand van goede werkwijzen versterken. De verenigingen zelf kunnen hun sociale werking verbreden en zo de ongelijkheid bestrijden. De mobilisatie van kansarmen wordt hun grootste uitdaging, aangezien deze personen zich over het algemeen niet graag verplaatsen. Bovendien moeten ze hen in de volledige regio aan het werk zien te krijgen, en dus ook een oplossing bieden voor de moeilijke verplaatsingsmogelijkheden op het platteland. Het project beoogt een sterkere sociale en gezondheidscohesie. De doelstellint is om op innovatieve wijze armoede te bestrijden, de gewoonte van ondersteuning te doorbreken door zelf dingen te leren produceren; door groepswerk bij een groenteteler. De partnerverenigingen kunnen hun ervaring met elkaar delen en werkwijzen vergelijken en zo elkaar en hun wederzijdse kennis verrijken. De dragende partners van het project verdelen voedsel- en andere hulp. Het project wordt een keerpunt in de logica van hun werking doordat ze een experimenteerruimte creëren waar grensoverschrijdende samenwerking wordt bevorderd. Dankzij de (her)socialisatie-inspanningen is de ondersteunde persoon in staat om van de status van begunstigde uit te groeien tot actieve partij, sociale bijdrager en producent van welzijn, in een win-winsituatie. De groentetelers laten de deelnemers kennismaken met hun werkmethoden, zoals biologische groenteteelt. De deelnemers krijgen een basisopleiding koken van een diëtiste, die uitlegt hoe je een evenwichtig menu samenstelt en bereidt met de oogst van de dag, naargelang het seizoen. Ze gebruiken de groenten die ze zelf hebben helpen produceren. Samen met deze voedingsgerelateerde activiteiten is er een collectief luik om een gids 'van de aarde naar het bord' op te maken waarmee de ervaring ook buiten het project kan worden toegepast. Voor de groenteteler, die vaak alleen aan de slag is op zijn veld, vormt dit een poort naar de buitenwereld, een mogelijkheid om sociale connecties te maken. De opvang van kansarmen heeft ook voor de groenteteler voordelen:
    • Een nieuwe kans om alternatieve diensten aan te bieden, zodat ze het bereik van hun activiteiten kunnen vergroten en diversifiëren.
    • Een beter imago van de sector en het verbinden van sectoren die elkaar tot nu toe amper kenden.
    • Hun multifonctionele rol binnen de samenleving.
    • Een gevoel van welzijn en ontwikkeling van een persoonlijk project. Voor de kwetsbare personen heeft het handwerk in de openlucht en op het eigen ritme fysieke en mentale voordelen dankzij de veelheid van taken die de monotonie en de verveling doorbreken. Werken in de natuur is heilzaam, zeker wanneer dit in groepsverband en in een solidaire sfeer gebeurt. Voor de ontvangen personen hebben de activiteiten voordelen op het vlak van hun relaties met anderen en voor hun persoonlijke welzijn:
    • Qua sociale integratie, door zelfstandiger te worden, andere mensen te leren kennen, (opnieuw) in aanraking te komen met een familiale omgeving bij de groenteteler.
    • Qua welzijn en herstel, door in een nieuwe omgeving terecht te komen, in contact te staan met de natuur, een bezigheid te hebben, en opnieuw een levensritme te hebben en gewoon te worden aan de werkomgeving. Voor de partnerverenigingen biedt het project innovatieve perspectieven:
    • De kans om hun personeel opleiding te bieden in een nieuwe begeleidingsvorm binnen de tuinbouwsector.
    • Een nieuwe kans om samen te werken met een omgeving buiten de instelling, waarbij ze inspelen op een maatschappelijke behoefte.
    • Toegang tot de eerder onbekende tuinbouwwereld, de creatie van synergieën tussen de landbouw- en sociale sector, twee sectoren die normaal nauwelijks met elkaar in contact komen.
    • Het feit dat de begunstigde wordt opgevangen buiten de structuur, zorgt vaak voor een andere groepsdynamiek.
    • De mogelijkheid om de hulp voor de begunstigden te individualiseren volgens de specifieke behoeften. (Iedereen kan op eigen tempo aan taken werken die in lijn liggen met de eigen vaardigheden.) De grensoverschrijdende partners zijn enerzijds het Secours Populaire Comité EDF GDF van Pointe de Givet en anderzijds vzw Dominos La Fontaine uit Dinant. Het gaat om eerstelijnsstructuren met complementaire troeven. Het Secours Populaire heeft grote expertise op het vlak van organisatie en ontwikkeling van sociale bijstand, terwijl Dominos La Fontaine een vzw is met grote ervaring in permanente vorming (volksontwikkeling). Het doelpubliek van deze twee verenigingen zal worden ingezet. De meesten van hen bevinden zich in precaire situaties en zijn soms sociaal uitgesloten. Het is een gemengd publiek bestaande uit mannen, vrouwen en gezinnen en is cultureel divers.   </t>
  </si>
  <si>
    <t>DLF</t>
  </si>
  <si>
    <t>Dominos La Fontaine asbl</t>
  </si>
  <si>
    <t>SPFGivet</t>
  </si>
  <si>
    <t>SECOURS POPULAIRE FRANCAIS COMITE DES ELECTRICIENS ET GAZIERS DE LA POINTE DE GIVET</t>
  </si>
  <si>
    <t>0400362</t>
  </si>
  <si>
    <t>PIEZOBIO</t>
  </si>
  <si>
    <t>Het PIEZOBIO-project is gericht op de productie van biomedische onderdelen met verbeterde piëzo-elektrische eigenschappen, met behulp van 3D additieve technologie, om bacteriële infecties te bestrijden. In samenwerking met het CERAMATHS-DMP laboratorium van UPHF wil het CRIBC innovatieve oplossingen bieden voor medische apparatuur, met name op tandheelkundig en orthopedisch gebied. De gemeenschappelijke uitdaging voor het projectpartnerschap is de noodzaak om te reageren op de groeiende dreiging van bacteriële infecties en tegelijkertijd de doeltreffendheid en biocompatibiliteit van medische hulpmiddelen te verbeteren. Het algemene doel van het project is om 3D/4D printbare piëzo-elektrische biomedische onderdelen te ontwikkelen die, wanneer ze geactiveerd worden door extern ultrageluid, betere antibacteriële eigenschappen hebben dan de huidige medische hulpmiddelen. Dit zal naar verwachting leiden tot minder postoperatieve infecties en betere resultaten voor de patiënt, met name bij tandheelkundige en orthopedische chirurgie. De belangrijkste resultaten van het project zijn de productie van op maat gemaakte biomedische onderdelen, de demonstratie van hun piëzo-elektrische en antibacteriële eigenschappen en de verspreiding van de resultaten onder professionals in de gezondheidszorg en patiënten. Tot de begunstigden behoren patiënten die een tandheelkundige of orthopedische behandeling ondergaan, en gezondheidswerkers die deze verbeterde hulpmiddelen kunnen gebruiken. Een grensoverschrijdende aanpak is noodzakelijk omdat het complementaire expertise van beide kanten van de grens samenbrengt, wat innovatie en het creëren van effectievere oplossingen stimuleert. Bovendien biedt het de mogelijkheid om de resultaten met een breder scala aan begunstigden te delen en de samenwerking tussen bedrijven en instellingen in de betrokken regio's te stimuleren. De originele aspecten en innovaties van het project liggen in het gebruik van 3D/4D printbare piëzo-elektrische materialen om de antibacteriële eigenschappen van medische hulpmiddelen te verbeteren. Deze aanpak zal het mogelijk maken behandelingen meer te personaliseren, het risico op infecties te verminderen en de doeltreffendheid van de zorg te verbeteren, terwijl geavanceerde technologische oplossingen worden geboden voor de medische uitdagingen van vandaag.</t>
  </si>
  <si>
    <t>0400370</t>
  </si>
  <si>
    <t xml:space="preserve"> Boost Avenir</t>
  </si>
  <si>
    <t xml:space="preserve">Het doel van het Boost Avenir-project is om de socioprofessionele integratie van jongeren tussen 15 en 25 jaar in het grensgebied te bevorderen door middel van mentorschap door drie grote uitdagingen aan te gaan. Ten eerste is het essentieel om tegemoet te komen aan de specifieke behoeften van deze jongeren, die vaak te maken hebben met ongelijkheden die verband houden met hun afkomst, hun verblijf in achterstandswijken of hun socioprofessionele categorie. De hoge jongerenwerkloosheid in Frankrijk en België onderstreept dat er dringend actie moet worden ondernomen om hun toegang tot de arbeidsmarkt te vergemakkelijken. Het project wil zo praktische oplossingen bieden door het gebruik van mentorschap via grensoverschrijdende instrumenten te vergemakkelijken, om de sociaal-professionele integratie van kansarme jongeren te bevorderen. De tweede uitdaging voor het project ligt in het aantrekken en betrekken van jongeren bij het mentorschap. Ondanks de vele voordelen is mentorschap nog steeds niet algemeen bekend bij het doelpubliek en zijn er weinig mentorschapsorganisaties in Wallonië. Het democratiseren van mentorschap en het bekender maken ervan, met name onder jongeren, terwijl ze op de lange termijn worden aangetrokken en betrokken, zijn cruciale stappen om het succes van het project te garanderen. De derde uitdaging, ten slotte, is het opbouwen van een samenleving met grensoverschrijdende betrokkenheid. Het is van cruciaal belang om specifieke instrumenten en methodologieën te bieden om de vaardigheden van vrijwillige mentoren te ondersteunen en versterken, terwijl ze worden aangemoedigd om zich in te zetten voor een inclusieve benadering van mentorschap voor iedereen. Met dit in gedachten zijn de verschillende acties van het project erop gericht om ondersteuning te bieden aan alle belanghebbenden in het grensgebied en om te reageren op gemeenschappelijke uitdagingen. Het algemene doel van het project is om het effect van mentorschap op werkgelegenheid voor jongeren te versterken door innovatieve instrumenten te ontwikkelen. Om dit te bereiken wil het project zijn expertise samenbrengen om in eerste instantie nieuwe, dynamische en leuke manieren te ontwikkelen en te testen om mentorschap te introduceren als een bijkomende hefboom voor jongeren om hun doelen te bereiken. De tweede fase betreft het werken aan motiverende hefbomen voor mentoren, om jongeren betrokken te houden tijdens hun mentorschap. De belangrijkste resultaten van het project zijn onder andere een methodologische kit voor het aantrekken en boeien van het publiek, een motiverende toolkit om mentoren te helpen bij hun coaching en een reeks grensoverschrijdende workshops om de verborgen vaardigheden van jongeren bloot te leggen. Deze acties zijn gericht op het verbeteren van de toegang tot mentorschap, het versterken van de betrokkenheid van mentoren en het ontwikkelen van de vaardigheden van jonge mentees. De belangrijkste begunstigden van het project zijn jongeren tussen 15 en 25 jaar die op zoek zijn naar werk, en vrijwillige mentoren uit verschillende beroepssectoren. Daarnaast zullen ook bedrijven en professionals in de mentorschapssector profiteren van de acties van het project.  De gekozen aanpak is gebaseerd op samenwerking tussen twee ervaren mentorschapsorganisaties, Proxité en Pour La Solidarité-PLS. Deze grensoverschrijdende aanpak is nodig om te profiteren van de complementaire expertise van de twee organisaties en om effectief in te spelen op de behoeften van jongeren aan beide kanten van de grens.  Het innovatieve aspect van het project ligt in de erkenning en verbetering van de verborgen vaardigheden van jonge mentees door middel van een cyclus van gezamenlijk opgezette workshops. Deze bottom-upbenadering betrekt de mentees, mentors, programmamanagers en bedrijven bij de ontwikkeling van de workshops, stimuleert de betrokkenheid van de belanghebbenden en houdt rekening met de specifieke behoeften van elk individu. </t>
  </si>
  <si>
    <t>Proxité</t>
  </si>
  <si>
    <t>Seine-Saint-Denis (FR106)</t>
  </si>
  <si>
    <t xml:space="preserve">PLS </t>
  </si>
  <si>
    <t>European Think &amp; Do Tank Pour la Solidarité</t>
  </si>
  <si>
    <t>0400378</t>
  </si>
  <si>
    <t>Entre Argonne et Ardenne</t>
  </si>
  <si>
    <t>Het project streeft ernaar een gezamenlijk aanbod van lange, Frans-Belgische natuurroutes voor wandelaars en ruiters te promoten. Het streeft ernaar om twee natuurgebieden met opmerkelijke landschappen via een traject van 300 km tussen de Grande Randonnée GR14 in Frankrijk en GR16 in België te verbinden voor ruiters en wandelaars. Deze twee GR-paden bestaan al. Ze worden op dit moment echter niet altijd volledig onderhouden en zijn niet altijd haalbaar (voor ruiters). Grensoverschrijdende promotie zou deze paden dus ten goede komen.  De doelstellingen zijn enerzijds de toegankelijkheid van het traject voor wandelaars en vooral ruiters met de tijd te verbeteren door samen te werken met de spelers die reeds voor het onderhoud van deze trajecten zorgen en door nuttige informatie over het traject (restauratie, accommodatie voor ruiters en paarden, GPX-bestanden enzovoort) ter beschikking te stellen. Indien deze paden beter toegankelijk gemaakt worden voor ruiters en koetsen, kunnen nieuwe toeristische producten ontwikkeld worden. Anderzijds bestaan de doelstellingen er ook in om de opmerkelijke natuurgebieden en historische sites van dit grensoverschrijdend traject tussen Argonne, de Ardennen en de Vallei van de Semois in kaart te brengen en te promoten. Het project helpt eveneens om het aanbod aan bestaande trajecten aan weerszijden van de grens coherenter te maken. Hiertoe worden er verschillende tools ontwikkeld en acties uitgevoerd: aanduiding en beschrijving van de toestand van de trajecten, evenement van de grote Frans-Belgische oversteek, pagina over het traject op Facebook, register van accommodaties, restauratie en nuttige websites voor gebruikers (waterpunten op het traject, onthaal voor paarden enzovoort), plaatsing van panelen op doorgangspunten van het traject (accommodatie, informatiepunten, stopplaatsen, restauratie...), opstellen van een digitale kaart van het traject met reisweg en belangrijke informatie... Het project promoot een traject door de natuur met opmerkelijke natuurlandschappen tussen de vallei en het nationale park van de Semois, de Maas, de Ardennen en Argonne. Er kan dan ook een partnerschap ontwikkeld worden tussen onder andere de vereniging Argonne-PNR, die werkt aan de duurzame ontwikkeling van landelijke gebieden met competenties op lange trajecten, en de vzw Ecurie de la plaine te Bertrix, die gespecialiseerd is in het inspannen, het ruimen en in paarden, die persoonlijke begeleiding zal krijgen voor het paardentoerisme.</t>
  </si>
  <si>
    <t>Argonne-PNR</t>
  </si>
  <si>
    <t>Argonne Pôle Naturel Régional</t>
  </si>
  <si>
    <t>Meuse (FRF32)</t>
  </si>
  <si>
    <t>Ecurie Plaine</t>
  </si>
  <si>
    <t>ASBL Ecurie de la Plaine</t>
  </si>
  <si>
    <t>0400381</t>
  </si>
  <si>
    <t>Entreprendre en SilverEco</t>
  </si>
  <si>
    <t>Het doel van het project "Ondernemen in Silver Eco" is om de ondernemingszin aan te moedigen bij mensen die een link hebben met de silver economy in de regio's Hauts-de-France en Wallonië. Het doel is om de ondernemersgeest te stimuleren bij medische en sociale beroepen die ver af staan van ondernemerschap en innovatie, en om ondernemersprofielen aan te trekken naar de Silver Economy. En er gaat niets boven het uitproberen van het onderwerp door drie dagen lang te werken aan een project dat ontwikkeld moet worden in het kader van een reeks theoretische en praktische workshops onder begeleiding van professionals uit de sector en uit de wereld van het ondernemerschap. De Silver Economy verwijst naar alle producten en diensten die gericht zijn op ouderen, in lijn met de demografische vergrijzing van de bevolking. De belangrijkste doelstellingen van de silver economy zijn het verbeteren van de kwaliteit van leven van ouderen, het zo lang mogelijk garanderen van hun onafhankelijkheid en het verlengen van hun levensverwachting in goede gezondheid. De silver economy is een markt met vele facetten: er bestaan verschillende sectoren naast elkaar (gezondheid, mobiliteit, huisvesting, voeding, toerisme, cultuur, enz.); eindgebruikers hebben zeer uiteenlopende behoeften, variërend van preventie tot zorg (het profiel is bijvoorbeeld heel verschillend tussen een jonge, fitte gepensioneerde en een hulpbehoevende persoon die in een EHPAD is geplaatst); innovatie ligt zowel in technologische/productinnovatie als in innovatie van het gebruik; de middelen om de vraag solvabel te maken zijn complex; en een essentiële factor, ethiek moet centraal staan in de projecten.Door zijn veelzijdigheid is de silver economy-markt moeilijk te begrijpen voor iedereen die een ondernemersproject wil opstarten (of zijn bedrijf wil uitbreiden), ook al heeft de vergrijzende bevolking van Europa meer dan ooit innovatie nodig om de demografische uitdagingen van de toekomst aan te gaan en in te spelen op de wens van ouderen om in goede gezondheid en, indien mogelijk, thuis ouder te worden. De markt van de zilveren economie is vaak onbekend of slecht begrepen, waardoor onze regio verstoken blijft van bronnen van innovatie ten gunste van onze ouderen en bronnen van welvaartscreatie voor onze werkende bevolking. Dankzij dit project hopen we een twintigtal deelnemers met de volgende profielen te helpen bij het uitwerken van hun idee voor een bedrijfsproject in de silver economy:
-	Onderzoekers en ingenieurs die hun projecten willen verfijnen en willen begrijpen hoe de silver economy een relevant toepassingsgebied kan zijn voor hun innovatieve ideeën;
-	Zorgprofessionals (verpleegkundigen, huisartsen, geriaters, enz.) en medische en sociale zorgprofessionals ;
-	Managers van bedrijven in medische apparatuur, thuiszorg en thuisservices met een ondernemende drive en diepgaande kennis van de sector, maar die mogelijk kennis missen over ondernemerschap en innovatie, evenals over hoe ze nieuwe technologieën of benaderingen in hun bedrijf kunnen integreren;
-	In tweede instantie studenten met een ondernemersprofiel of een specialisme dat te maken heeft met gezond ouder worden, evenals professionele en familiale zorgverleners (respijtzorgplatforms, zorgverlenersverenigingen, enz.). Dit programma is een unieke kans om professionals die werkzaam zijn in het veld, met een gedetailleerd begrip van de uitdagingen en behoeften van gezond ouder worden, en ondernemers die worden aangetrokken door de Silver Economy samen te brengen. Het doel van dit programma is het opzetten van ondernemersprojecten met een coherent bedrijfsmodel die tegemoet komen aan de behoeften van onze senioren in de regio Frankrijk-Wallonië-Vlaanderen. Het zal ook innovatie aanmoedigen en bijdragen tot de economische groei in het gebied. Aan het einde van het programma kunnen gezonde projecten worden doorverwezen naar de incubatieprogramma's van de projectpartners, om een succesvol vervolg te geven aan de impuls die dit project heeft gegeven.</t>
  </si>
  <si>
    <t>Bureau Economique de la Province de Namur</t>
  </si>
  <si>
    <t>0400382</t>
  </si>
  <si>
    <t>CVOconsoles</t>
  </si>
  <si>
    <t>Dit project kwam voort uit de observatie dat boerderijen vanuit technologisch oogpunt steeds beter zijn uitgerust, maar dat het gebruik van deze technologieën niet altijd in overeenstemming is met hun potentieel. Veel apparatuur wordt onderbenut, terwijl ze beter zou kunnen worden gebruikt.  Boeren zouden dus veel economische, agronomische en ecologische winst kunnen boeken zonder extra investeringen. Het centrale aspect van dit project draait om de computerconsoles die gemonteerd zijn op tractoren (boordcomputers) of geleverd worden bij de uitrusting. Deze consoles zijn regelmatig compatibel met een breed scala aan technologieën, maar hun toepassingen zijn vaak beperkt. Een van de eerste technologische toepassingen op boerderijen is de geleiding of de zelfgeleiding van machines om te voorkomen dat ze twee keer over dezelfde plek moeten rijden. Dit betekent besparingen op zowel de gebruikte apparatuur en producten (zaaigoed, enz.) als op de bestuurder, die zich nu meer kan concentreren op het besturen van zijn machine en de kwaliteit van het werk, in plaats van alleen op het rijden. Er zijn nu gratis positiecorrectienetwerken en complete, goedkope geleidingssystemen beschikbaar, die een precisieniveau bieden dat voorheen erg duur was. Er zijn ook veel manieren om het systeem te optimaliseren, zoals intra-plot modulatie van inputs (verschillende doseringen binnen hetzelfde veld), die de agronomische precisie verhogen en een concreet antwoord geven op de behoeften van de plant. Er is ook gerichte gewasbehandeling, die nog steeds niet op grote schaal wordt toegepast, maar waarmee alleen onkruid kan worden behandeld. Het eerste doel van het project is dat de Belgische en Franse partners samenwerken om een reeks documenten samen te stellen en te verspreiden, waaronder een niet-exhaustieve lijst van het materiaal dat nodig is om de bovengenoemde praktijken te implementeren en de instellingen die nodig zijn om hun potentieel optimaal te benutten. Er zijn verschillende evenementen en seminars gepland om de resultaten van het onderzoek aan boeren te presenteren, zodat ze concrete, effectieve oplossingen in het veld kunnen implementeren. Ondersteuning in het veld is ook een essentieel onderdeel van dit project, om ervoor te zorgen dat zoveel mogelijk mensen tijdens en na het project worden versterkt en getraind. Grensoverschrijdende samenwerking is des te belangrijker omdat elk van de partners de eerste ervaringen heeft met het ondersteunen en implementeren van technologieën. Het uitwisselen van informatie en elkaar helpen zal de sleutel zijn tot het succes van dit project. Bovendien is de apparatuur die we tegenkomen precies dezelfde en is de dynamiek op het veld vrijwel hetzelfde, aangezien boeren hun apparatuur willen benutten, maar niet altijd de vaardigheden hebben om dat te doen.  Tot slot zijn de bodem- en klimaatomstandigheden vergelijkbaar en werken veel boeren aan beide kanten van de grens.</t>
  </si>
  <si>
    <t>WalDigiFarm</t>
  </si>
  <si>
    <t>Wallonia Digital Farming</t>
  </si>
  <si>
    <t>CA Aisne</t>
  </si>
  <si>
    <t>Chambre d'Agriculture de l'Aisne</t>
  </si>
  <si>
    <t>CA Somme</t>
  </si>
  <si>
    <t>Chambre d'Agriculture de la Somme</t>
  </si>
  <si>
    <t>0400384</t>
  </si>
  <si>
    <t>EURO CAMPUS TOUR</t>
  </si>
  <si>
    <t xml:space="preserve">De Euro Campus Tour heeft als doel om de banden tussen de artistieke gemeenschappen van de twee landen te versterken; de culturele rijkdom van Europa wordt hierbij volop gevierd. Door grensoverschrijdende samenwerking en gezamenlijke muzikale creatie mogelijk te maken, wordt de Europese eenheid en de solidariteit via kunst en cultuur bevorderd en gepromoot.  Na afloop van de audities die op de universitaire sites langs beide zijden van de grens worden gehouden, zullen 20 studenten elkaar ontmoeten tijdens een residentie waarbij de creatie vervolgens op professionele podia in Frankrjik en België wordt voorgesteld. De samenwerking tussen de Franse en Belgische partners zal de samenhang tussen de twee landen versterken, wat uiteindelijk zal uitmonden in duurzame netwerken. Op lange termijn is het de bedoeling om de afstand tussen Doornik en Rijsel zodanig symbolisch en krachtig weg te werken, dat onze gemeenschappen en territoria zich op een blijvende manier met elkaar verenigen. Dit grensoverschrijdend initiatief, dat jonge Franse en Belgische studenten bij elkaar brengt, opent de weg naar een dynamische en verrijkende artistieke samenwerking, waarbij de persoonlijke en professionele ontwikkeling van de deelnemers, net als de bevordering van de culturele Europese diversiteit volop in de kijker staat.  </t>
  </si>
  <si>
    <t>L'Aéronef</t>
  </si>
  <si>
    <t>Association Les Spectacles sans Gravité</t>
  </si>
  <si>
    <t>Petite Fabriek</t>
  </si>
  <si>
    <t>La Petite Fabrique asbl</t>
  </si>
  <si>
    <t>0400388</t>
  </si>
  <si>
    <t>PREM'SE</t>
  </si>
  <si>
    <t xml:space="preserve">Steeds meer consumenten willen voedsel eten van lokale producenten. Een van de obstakels voor lokaal inkopen is het gebrek aan tijd bij consumenten (weinigen hiervan hebben voldoende tijd om elke week naar elke boerderij te gaan om één categorie voedsel op te halen). Sommige producenten, die zich terdege bewust zijn van deze barrière voor lokale consumptie, hebben hun assortiment in hun boerderijwinkels uitgebreid – door naast hun eigen producten ook producten van collega's aan te bieden - en sommige hebben lokale kruidenierswinkels opgezet, waar je een verscheidenheid aan lokale producten kunt vinden en in één keer je wekelijkse boodschappen kunt doen.    Deze verkooppunten worden echter gehinderd door een gebrek aan zichtbaarheid, nog verergerd door het grenseffect van de aantrekkingskracht van superstores en het gebrek aan grensoverschrijdende mobiliteit onder klanten. Dit consumentengedrag zorgt voor een resultaat van een tekort aan lokale winkels.  De sector van lokale voeding en korte distributiekanalen is een sleutelactiviteit in de lokale economische ontwikkeling van het Parc naturel Européen Plaines Scarpe-Escaut (PnEPSE). Het doel is om de aantrekkelijkheid van lokale producten via lokale winkels te verbeteren en de overgang van de voedselsector naar duurzamere en lokale consumptiepatronen in het hele PnEPSE te ondersteunen. Het gaat om het contacten leggen tussen degenen die betrokken zijn bij korteafstandsmarketing, zodat hun activiteiten meer bekendheid krijgen en hun vaardigheden worden gebundeld. Het uiteindelijke doel is om de economische duurzaamheid van deze veelbelovende sector te garanderen.   Het PREM'SE- microproject wil de uitdaging aangaan om kruidenierswinkels en boerderijwinkels, die lokale producten verkopen, te stimuleren en te profileren als hun belangrijkste toegangspunt, zodat ze voor iedereen toegankelijk worden en een essentiële rol gaan spelen in het lokale distributiepanorama, wat betreft de waarden die ze uitdragen en de diensten die ze aanbieden.  De verwezenlijkingen van het project zullen gericht zijn op het creëren van een netwerk door het opstellen van een handvest met gezamenlijk gedefinieerde criteria voor beide ingangen (kruidenierswinkels en boerderijwinkels), het opzetten van opleidingscursussen voor marktdeelnemers om hun vermogen om te communiceren met hun doelgroep te versterken (marketingtraining, hoe te communiceren op sociale netwerken, duurzaamheid van verkoopsystemen, etc.) en het opzetten van acties om lokale producten binnen dit netwerk te promoten.  Doorheen dit project ligt de nadruk op een lokale aanpak en netwerkvorming van winkels die lokale producten promoten, met als doel hun positie als distributiekanaal voor gezond, duurzaam, lokaal voedsel te consolideren. Het gaat over het voortbouwen op de troeven van de regio om duurzame economische groei te stimuleren.  Grensoverschrijdende samenwerking is heel logisch, aangezien consumenten aan beide kanten van de grens in de verzorgingsgebieden wonen. Bovendien kunnen producenten een verzorgingsgebied hebben dat zich ook uitstrekt tot elke kant. Voortbouwen op de grensoverschrijdende dynamiek laat toe dat kruidenierswinkels en boerderijwinkels kunnen profiteren van complementaire vaardigheden, een distributienetwerk en een groter verzorgingsgebied.  </t>
  </si>
  <si>
    <t xml:space="preserve">GECT PnEPSE </t>
  </si>
  <si>
    <t xml:space="preserve">Groupement Européen de Coopération Territoriale Parc naturel Européen Plaines Scarpe-Escaut </t>
  </si>
  <si>
    <t>0400390</t>
  </si>
  <si>
    <t>LINC</t>
  </si>
  <si>
    <t>Het "LINC" project heeft als doel om het gemeenschappelijke grensoverschrijdende uitdaging aan te pakken van de digitale transitie van bedrijven in de Frans-Belgische regio's. Het algemene doel van het microproject is om de digitale transitie van MKB-bedrijven te bevorderen door digitale vaardigheden van werknemers en werkzoekenden af te stemmen op de behoeften van bedrijven, met als doel hun concurrentievermogen en operationele efficiëntie te verbeteren. Met dit project zetten de operatoren zich in om digitale behoeften van organisaties te formaliseren, vaardigheidsvereisten voor werving en personeelsontwikkeling vast te stellen, en sectorale strategische plannen voor digitale transitie uit te werken. De begunstigden van deze inspanningen zullen MKB's, ondernemers, werknemers die hun vaardigheden moeten bijwerken, werkzoekenden en arbeidsbemiddelaars zijn die hun cliënten begeleiden. De aangenomen aanpak omvat digitale volwassenheidsdiagnoses, digitale transitieplannen, aangepaste trainingsprogramma's en grensoverschrijdende marktanalyses. Een grensoverschrijdende aanpak is nodig om de economische behoeften van bedrijven in de Frans-Belgische regio te begrijpen en samenwerking te bevorderen bij de ontwikkeling van digitale vaardigheden. Deze initiatieven zullen bijdragen aan het creëren van een concurrerender en innovatiever economisch klimaat in grensregio's, wat op zijn beurt de economische groei en werkgelegenheid zal bevorderen.</t>
  </si>
  <si>
    <t>Efficience</t>
  </si>
  <si>
    <t>Efficience Solidaire &amp; Créative</t>
  </si>
  <si>
    <t>MolenGeek</t>
  </si>
  <si>
    <t>0400393</t>
  </si>
  <si>
    <t>RAPIDOS</t>
  </si>
  <si>
    <t>Het microproject RAPIDOS is een samenwerking tussen het CRIBC (Belgisch Onderzoekscentrum voor de Keramische Industrie, Bergen, Wallonië), het CERAMATHS laboratorium van de Université Polytechnique Hauts-de-France (Maubeuge, Frankrijk) en het bedrijf BIO INX (Gent, Oost-Vlaanderen). Het wil innoveren op biomedisch gebied door het 3D-printen van complex gevormde onderdelen met behulp van een biocompatibele fotogevoelige hars en een synthetisch biokeramisch poeder. Dit grensoverschrijdende initiatief maakt deel uit van het Interreg VI-programma Frankrijk-Wallonië-Vlaanderen, dat de nadruk legt op samenwerking tussen Frankrijk, Wallonië en Vlaanderen om de doelstelling van kortere productietijden en -kosten te bereiken. Het RAPIDOS-project maakt gebruik van de complementaire vaardigheden van de drie operatoren. Het CRIBC, als leidende partner, brengt zijn expertise in anorganische en niet-metallische materialen in, evenals zijn beheersing van additieve productie. Het CERAMATHS-laboratorium vult deze expertise aan met geavanceerde vaardigheden in de synthese van calciumfosfaat poeders, essentieel voor de formulering van synthetische biokeramische materialen. Tot slot draagt BIOINX zijn knowhow bij in de ontwikkeling van biocompatibele fotogevoelige harsen die geschikt zijn voor 3D printen van de keramische hars via stereolithografie.  Het RAPIDOS-projectpartnerschap streeft naar een drastische verkorting van de productietijden voor op maat gemaakte onderdelen voor biomedische toepassingen, met als doel een productie in minder dan 48 uur mogelijk te maken. Deze innovatieve aanpak maakt de weg vrij voor nieuwe mogelijkheden in de tandheelkunde en orthopedische chirurgie, waardoor implantaten en prothesen beter kunnen worden aangepast aan de individuele behoeften van de patiënt. Naast het technologische aspect streeft het RAPIDOS-project er ook naar om te voldoen aan de strengste Europese normen voor medische hulpmiddelen. De vooruitgang die in het kader van dit project wordt geboekt, zal helpen om de positie van de INTERREG-zone op de kaart van Europa te versterken en biedt tegelijkertijd aanzienlijke voordelen voor professionals in de gezondheidszorg en patiënten in de betrokken regio's. Kortom, het RAPIDOS-project is een innovatieve grensoverschrijdende samenwerking tussen Frankrijk, Wallonië en Vlaanderen, met als doel een revolutie teweeg te brengen in de biomedische sector door het 3D-printen van complex gevormde onderdelen. Door de combinatie van technologische expertise, innovatieve materialen en nauwe samenwerking tussen de betrokken spelers effent RAPIDOS het pad voor belangrijke vooruitgang in de personalisatie van medische behandelingen.</t>
  </si>
  <si>
    <t>0400398</t>
  </si>
  <si>
    <t>REMI</t>
  </si>
  <si>
    <t>Het REMI-project (Réseau archéologique d'Étude et de Mise en Valeur Interrégional) richt zich op de opwaardering van twee zeer vooraanstaande archeologische sites, de villa van Warcq (Frankrijk) en de tempel van Matagne-la-Grande (België), beide daterend uit de Romeinse periode. Het algemene doel van dit project is de twee sites te voorzien van innovatieve uitleg, ze in te richten om de archeologische resten te behouden, er op toezien dat het publiek de sites begrijpt en ze deel te laten uitmaken van een toeristische route over landsgrenzen heen. Dit project zal ten goede komen voor liefhebbers van geschiedenis, archeologie en cultuur, studenten en onderzoekers, gezinnen die op zoek zijn naar educatieve ervaringen, nieuwsgierigen die graag ontdekkingen doen en natuurliefhebbers aangetrokken door de natuurlijke omgeving rondom  deze sites. De gekozen benadering is het creëren van een "grenzeloos" toeristische route waarin twee archeologische sites zijn opgenomen, beide uitzonderlijk op een wetenschappelijk oogpunt en voor de mate van  conservering. De sites maakten tweeduizend jaar geleden deel uit dezelfde politieke en sociale entiteit, het Romeinse grondgebied van de stad Rèmes (Remi in het Latijn), maar tegenwoordig liggen ze aan weerszijden van de Frans-Belgische grens. Hoewel er wetenschappelijke partnerschappen bestaan tussen de onderzoeksinstellingen die zich ook aan weerszijden van de grens bevinden, is de waardering en ontwikkeling van de sites over het algemeen strikt gescheiden. Dit project streeft om, als eerste originele onderdeel, een route te realiseren die landsgrenzen en tijdelijke obstakels negeert. Om deze route te verwezenlijken zal het archeologisch erfgoed gezamenlijk gevaloriseerd moeten worden zodat het unieke karakter van deze archeologische regio nagebootst kan worden zoals ten tijde van het Romeinse Rijk. Om dit te bereiken worden de sites op een innovatieve manier gepresenteerd door professionele archeologische onderzoekers  met behulp van 3D-reconstructies. Hoewel dit project een klassiek karakter lijkt te hebben, heeft het enkele bijzondere innovatieve en originele aspecten:
- immersieve media;
- het gebruik van edutainment om de verschillende etappes langs de route te verbinden;
- duurzame en passieve inrichtingen die de archeologische resten of de omgeving niet wijzigen.</t>
  </si>
  <si>
    <t>CEDARC</t>
  </si>
  <si>
    <t>Centre d'Études et de Documentation Archéologiques</t>
  </si>
  <si>
    <t>OTD</t>
  </si>
  <si>
    <t xml:space="preserve">Office du Tourisme de Doische </t>
  </si>
  <si>
    <t>CMZ</t>
  </si>
  <si>
    <t>Ville de Charleville-Mézierès</t>
  </si>
  <si>
    <t>0400400</t>
  </si>
  <si>
    <t>ASSOREDUCE</t>
  </si>
  <si>
    <t xml:space="preserve">Om te voldoen aan de Parijse akkoorden van 2015 streven Frankrijk en België naar klimaatneutraliteit tegen 2050, in lijn met de doelstelling van het Europese Groene Pact. Het belangrijkste onderdeel van de milieu-routekaart van de Europese Commissie, het "Fit for 55"-pakket, omvat een breed scala aan klimaatmaatregelen om de Europese doelstelling te helpen bereiken om de uitstoot van broeikasgassen in 2030 met 55% te verminderen ten opzichte van het niveau van 1990. De helling van de vereiste emissiereductie is echter aanzienlijk, ongeacht de kant van de grens. Het samenwerkingsgebied omvat gebieden waarvan de ontwikkeling allemaal problematisch is vanuit klimaatoogpunt: stedelijke wildgroei, gecombineerd met de aanleg van wegen, vernietigt koolstof en voedt de prevalentie van de privéauto, die zelf broeikasgassen uitstoot. In feite zijn de uitdagingen die moeten worden aangegaan in het licht van de opwarming van de aarde identiek en omvatten ze in het bijzonder de strijd tegen artificialisering (zoals ondersteund door Europa in zijn "No Net Land Take" strategie en in de Richtlijn over bodemmonitoring) en het afstappen van het autosolistisch model (alleen rijden). Hoewel de lokale overheden in Frankrijk en Wallonië zich inzetten om deze strategieën uit te voeren, kunnen de middelen om deze vermindering van de verstedelijking te bereiken verschillen.. Het opnieuw uitvinden van een nieuwe manier van denken over gebieden, van stadsvorm tot mobiliteit, vereist een innovatieve aanpak. De Franse en Waalse vrijwilligerssector heeft bijzondere aandacht voor deze kwesties en helpt lokale overheden en burgers met hun acties om de nodige gedragsveranderingen door te voeren. Het microproject is gebaseerd op een eenvoudige vaststelling: een lokale milieuvereniging die op zoek is naar inspirerende franse projecten aan Belgische zijde (en omgekeerd) weet niet met wie ze contact moet opnemen. De operatoren (Virage Energie en Canopea) willen daarom de obstakels wegnemen die de netwerking tussen lokale verenigingen aan weerszijden van de grens belemmeren. In het bijzonder willen ze het institutionele kader voor de ecologische transitie in elk van de regio's en landen van het project duidelijk maken, zodat alle spelers de microprojectinitiatieven in hun eigen gebied kunnen repliceren. Het doel van dit microproject is om het grenseffect bij de verspreiding van goede praktijken die in het samenwerkingsgebied worden toegepast, te ondervangen en om de verspreiding en toepassing over de grens van goede praktijken op het gebied van de vermindering van het verbruik van energie en natuurlijke hulpbronnen te vereenvoudigen. Om dit te bereiken is het de bedoeling om door verenigingen geleide en door lokale overheden ondersteunde initiatieven ter vermindering van de klimaatverandering te identificeren en uit te wisselen, die het gemakkelijker maken om een levensstijl aan te nemen die minder energie en natuurlijke hulpbronnen verbruikt. Het is de bedoeling dat deze initiatieven voldoende inspirerend zijn voor de verenigingen en lokale overheden in het samenwerkingsgebied om ze te kunnen reproduceren binnen hun interventiegebied, met alle instrumenten voor begrip in de hand. De operatoren willen ook de structurele voorwaarden voor succes identificeren die het succes verklaren van de lokale initiatieven die ondersteund worden door de lokale overheden en die leiden tot de adoptie van ecostrategieën door individuen.  In het bijzonder zullen de operatoren proberen om initiatieven te identificeren die een transversale aanpak hanteren, d.w.z. een aanpak die vermijdt om te werken volgens een rigide organigram waarin kwesties worden behandeld in administratieve 'silo's' die niet met elkaar communiceren. Net als de Green Deal, die een eerlijke en billijke overgang beoogt, zal het REDUCTEUR-project trachten de manieren te identificeren waarop initiatieven helpen om milieuongelijkheden te bestrijden (bijvoorbeeld door te weigeren de consumptie van mensen in de marge van de samenleving te stigmatiseren, ondanks het feit dat ze al financiële beperkingen hebben).  De belangrijkste actie om aan deze behoeften te voldoen is de organisatie van twee studiedagen waarin regionale benaderingen worden gecombineerd. Het eerste resultaat zal helpen bij het opstellen van het programma voor deze dagen. Er zal een schema worden opgesteld van de wisselwerking tussen de actoren die betrokken zijn bij het klimaat- en energiebeleid in elke regio. De programma's van de studiedagen zullen worden geconsolideerd dankzij de kennis en het netwerk van actoren aan beide zijden van de grens. Tijdens de studiedagen worden interviews gehouden met lokale actoren op het gebied van duurzame ontwikkeling en mobiliteit. Op basis van deze studiedagen en interviews zullen de operatoren als eindproduct een gids met initiatieven opstellen, exclusief communicatiemateriaal. Ze zullen gebruik maken van de discussies die tijdens de dag plaatsvonden.  </t>
  </si>
  <si>
    <t>VIRAGE ENERGIE</t>
  </si>
  <si>
    <t>Canopea</t>
  </si>
  <si>
    <t>0400403</t>
  </si>
  <si>
    <t xml:space="preserve">TRAM </t>
  </si>
  <si>
    <t xml:space="preserve">De coronapandemie en de aansluitende economische crisis hadden een negatieve impact op het culturele leven in de grensregio. Het stilstaan van het maatschappelijke leven voor een lange periode, heeft ervoor gezorgd dat in al een dunbevolkte regio heel wat evenementen en culturele initiatieven niet meer werden georganiseerd.  Organisatie en productiekosten zijn door de energiefacturen en inflatie hoger dan voorheen, het publiek bleef thuis en organisaties moeten tot vandaag vechten om hun werking duurzaam en rendabel te houden.  Alle vier de partners ervaren dezelfde problematiek. Er was voor 2020 een groeiende dynamiek tussen verschillende culturele actoren en overheden in de regio om samen te werken.  SJC en HVL werkten bv onder ander samen in een MP genaamd Vlaemsch Attitude. Uit deze voorgaande samenwerkingen constateerden de partners dat er enorm veel potentie ligt in samen te werken.   Het hoofddoel Van TRAM is om de culturele mobiliteit van de bevolking in onze (ruime) regio terug op gang te trekken. We kiezen voor de projectnaam TRAM omdat die natuurlijk beweging voorstelt, maar heeft ook een historische oorsprong. Tussen Frankrijk naar Komen-Waasten en dit via Heuvelland waren tot net na WO I verschillende tramlijnen die vooral steenkool van en naar het kanaal in Komen bracht.   Door dit grensoverschrijdende project te ontwikkelen willen we niet enkel publieksbereik verhogen, de mobiliteit tussen regio’s verhogen en zo elke werking versterken, maar is een kwalitatief aanbod die uniek is voor een rurale regio ook een doelstelling.  Zonder extra middelen vanuit een MP is het voor geen enkele partner mogelijk om alleen over de “grens” te gaan.   Dit MP wil naast het ruime publiek zich ook specifiek richten naar (lagere) scholen en dus kinderen. Net omdat we de grensoverschrijdende cultuur reflex willen bevorderen bij de volwassenen van de toekomst en het heel normaal wordt dat erover geografische en taalgrenzen heen aan cultuurbeleving wordt gedaan.       Een eerste manier is om het culturele aanbod van elke partner te promoten in elke regio en hen warm te maken om ook bij de buren aan cultuurbeleving te doen. Het microproject Vlaemsch Attitude (HVL + SJC +MCD - 2018-2019) was een van de onderdelen net een gemeenschappelijke event agenda te publiceren. Uit dit project hebben we geleerd dat efficiënt communiceren binnen het werkgebied niet evident is. Het voldoet niet om enkel met drukwerk te gebruiken bijvoorbeeld want die is te statisch als informatiedrager en bereikt onvoldoende de ruime bevolking.  Het aanbod promoten vraagt een creatieve en doordachte aanpak vraagt om die te realiseren.   Met het werkpakket TRAM BIKE doen we dit door tweemaal in de projectperiode een culturele fietstocht te organiseren. Tijdens deze twee ritten (8 september 2024 en 14 september 2025) ontdekt het publiek muziek, theater, poëzie, kunst, circus…   Tweede actie (TRAM SCHOOL) is de ontwikkeling van twee schoolproducties door Muziekcentrum Dranouter waar elke school van de regio (SJC + HVL + CCCW) wordt betrokken zowel als publiek en met de tweede productie ook participatief.  Een eerste productie (juli 2024 en/of september 2024) is een vertel theater waar barok en folkmuziek gebruikt worden om kinderen mee te nemen in een magische wereld. Deze gaat door buiten en midden het landschap: Kosmos site te HVL en Parc Marguerite Youcenar te SJC. De scholen van CCCW komen naar een van de twee sites.  Weg van de digitale wereld en terugkeer naar de natuur, is de boodschap. Natuur die gelukkig in de regio nog veelvuldig aanwezig is en we graag ook de kinderen warm maken te behouden. Deze tweetalige productie is gericht op de tweede en derde graad lagere school.  Een tweede productie zal doorgaan in het voorjaar 2025 en is gericht op kleuters en eerste graad. Wederom is elke regio betrokken. Deze zal een mix zijn tussen muziek, circus, dans en is non-verbaal. Bedoeling is ook enkele workshops ter voorbereiding te doen in de klas samen met de artieste. We laten deze voorstellingen ook doorgaan in elke partner locatie.               Een derde actie is TRAM PLUS. De partners ontwikkelen binnen dit WP een divers aanbod/programma die ruimte geeft aan producties die taal en geografische grenzen overschrijden. Met creatieve promo campagnes die drukwerk en digitale communicatie en pers combineren.  Deze actie moet een structuur (op vlak van zowel aanbod als promotie) ontwikkelen die ook na dit MP blijft werken.  Een laatste werkpakket is de verplichte communicatie (TRAM COM) rond dit microproject. Ieder werkpakket zal natuurlijk zijn eigen manier van aanpak hebben voor de gerichte promotie, maar met dit werkpakket willen we de samenwerking zelf voldoende aandacht schenken en bewaken we ook zo dat iedere partner evenwaardig aan bod komt in de communicatie. Dit moet ook waarborgen dat we de Europese steun als de hoofddoelstelling - het publiek uit de verschillende regio’s samen te brengen bij elkaar- helder te communiceren.   </t>
  </si>
  <si>
    <t>HVL</t>
  </si>
  <si>
    <t xml:space="preserve">Gemeente Heuvelland </t>
  </si>
  <si>
    <t>CCCW</t>
  </si>
  <si>
    <t>Cultuurcentrum Comines-Warneton</t>
  </si>
  <si>
    <t>SJC</t>
  </si>
  <si>
    <t>commune de Saint-Jans-Cappel</t>
  </si>
  <si>
    <t>MCD</t>
  </si>
  <si>
    <t xml:space="preserve">Muziekcentrum Dranouter vzw </t>
  </si>
  <si>
    <t>0400435</t>
  </si>
  <si>
    <t>Travail</t>
  </si>
  <si>
    <t xml:space="preserve">Ons project heeft tot doel het menselijke en industriële erfgoed in de Frans-Belgische grensregio rond Valencienne en Péruwelz te erkennen en versterken. Door ervaringen en percepties over arbeid te bundelen, probeert dit project een beter begrip te krijgen van het industriële werkveld in het grensgebeid en het op te waarderen als cultureel impactvol voor de regio. Zo wilt het de lokale culturele identiteit versterken en verrijken en zorgen voor een grotere erkenning van het industriële erfgoed . Binnen dit kader zullen we samen acties opzetten, culturele en sociaal-culturele activiteiten ontwikkelen, die allen gericht zijn op de belangrijke en de centrale plek dat arbeid inneemt voor de bevolking van deze gedeelde industriële grensregio. Twee interesses maken dit project uniek :
A. Het erkennen van dit menselijke erfgoed doen we voornamelijk door de geschiedenis en het industriële geheugen van onze gebieden op te roepen, en hierover kennis te delen, noodzakelijk voor de veerkracht en ontwikkeling van de bevolking van dit gebied.
B. Het project biedt de mogelijkheid om de ontwikkelingen op het gebied van arbeid vanuit menselijk perspectief te bevragen, evenals de relatie te leggen tot hoe we in het verleden werkten, toen digitale technologie en automatisering nog niet het veld hadden veroverd, alsook te speculeren over hoe het werk morgen voor de jongeren uit dit grensgebeid eruit zal zien. Leidende vragen zijn: 
- Hoe zien de industrie-arbeiders van deze regio hun werk? Wat zijn de nieuwe vormen? Hoe kunnen we dit vaak onzichtbare en onbekende werk meer waarde geven binnen de samenleving van het grensgebied? - Welke beeldvorming krijgen de jongeren aan beide kanten van de grens over arbeid? Wat onderscheidt hen en brengt hen samen? Wat zijn hun verwachtingen en hoop t.o.v. werk? Hoe vinden zij de weg naar een opleiding? Hoe hopen zij te werken in de toekomst? De culturele evenementen, workshops en artistieke creaties van dit project zullen bijdragen aan drie materiële en symbolische producties, die ontmoeting, debat en toenadering tussen de bevolkingen van deze twee gebieden mogelijk te maken :  1. een podcast over de uitwisselingen en feedback van het Frans-Waalse publiek over hun visie op werk aan beide kanten van de grens
2. geïllustreerde borden die de verbeeldingskracht van werk onder jongeren in de grensregio vertegenwoordigen
3. een mobiele machine om « de werkvloer te bewonen » die door zijn passage in twee bedrijven, aan weerszijden van de grens, diepgaand onderzoek doet naar deze plekken, leidend naar een kunstenaarsboek met foto's van werknemers aan het werk, en een selectie van tekstfragmenten over hun relatie met het werk worden verzameld. Deze initiatieven gaan over het werk van gisteren, vandaag en morgen in de twee gebieden. De begunstigden zullen daarom de lokale en intergenerationele bevolking zijn, inclusief scholen, culturele en sociale structuren, evenals het publiek van de stedelijke gemeenschappen van Valenciennes tot Doornik via Péruwelz.Deze samenwerking over de landsgrenzen heen biedt de mogelijkheid om middelen te delen, maar ook om intensief met elkaar uit te wisselen en elkaar aan te vullen op vlak van organisatie en publiekswerking, dankzij de talrijke partnerschappen die beide organisaties al meer dan 20 jaar in hun respectievelijke territoria hebben uitgebouwd. Het verrijkt ook een culturele dialoog tussen de regio's dankzij de focus op de subjectieve ervaring van werknemers, jongeren, gepensioneerden, enz., waardoor de intergenerationele banden en het wederzijds begrip worden versterkt. De hierboven opgesomde materiële en symbolische producties zullen worden aangeboden aan alle sociale en culturele structuren van de grootstedelijke gemeenschappen van Valenciennes en Péruwelz. Via vier modules die met elkaar verbonden zijn en op elkaar reageren, zowel door de onderwerpen die ze behandelen als dankzij de transversaliteit van de betrokken experts, zal dit project om een uniek licht werpen op de industrie die de identiteit van beide grensregio’s gisteren, vandaag en morgen zo sterk beïnvloedt : één ​​dat de menselijke ervaring en de kruisbestuivingen over de grens centraal stelt. </t>
  </si>
  <si>
    <t>TEC CRIAC</t>
  </si>
  <si>
    <t>TRAVAIL ET CULTURE, Centre de Recheche, d'Innovation Artistique et Culturelle</t>
  </si>
  <si>
    <t>Arrêt 59</t>
  </si>
  <si>
    <t>Arrêt 59, centre culturel et CEC</t>
  </si>
  <si>
    <t>0400438</t>
  </si>
  <si>
    <t>BIEN</t>
  </si>
  <si>
    <t>De regio FWVL staat voor de gemeenschappelijke uitdaging van een vergrijzende bevolking, een toenemende sociale isolatie van ouderen en dringende gezondheidsproblemen zoals obesitas en voedselongelijkheid. In tegenstelling tot veel van Zuid-Europa, waar families vaak geografisch dicht bij elkaar blijven, wordt onze multiculturele en diverse regio geconfronteerd met het feit dat veel ouderen zich ver van hun naasten bevinden. Een traditioneel rijk dieet leidt tot hoge obesitascijfers, vooral onder de ouderen in de samenleving voor wie lichamelijke activiteit moeilijker wordt, terwijl inflatie en de stijgende kosten van levensonderhoud ook veel ouderen in een situatie van verhoogd risico op voedselarmoede brengen met beperkte toegang tot gezonde lokale producten.  BIEN is een microproject voor grensoverschrijdende samenwerking waarin de vereniging FLVS (Fédérons Les Villes pour la Santé) en de stad Brugge hun krachten en expertise zullen bundelen om de reikwijdte en impact van programma's en diensten voor sociale en gezondheidsbevordering op beide grondgebieden te verbeteren, in overeenstemming met actie 4.5 van de Interreg FWVL-strategie. Deze samenwerking speelt in op de gemeenschappelijke uitdagingen door effectieve en passende ondersteuning te bieden aan geïsoleerde en kwetsbare ouderen om hen te helpen hun eetgewoonten te verbeteren en te voldoen aan hun voedingsbehoeften, waarbij voedsel en koken worden gebruikt als sociale verbinding. Beide organisaties hebben ervaring op het gebied van ouderenzorg, maar uitwisseling en samenwerking zijn nodig om een gemeenschappelijk en effectief programma te verfijnen. Met dit project willen we daarom twee vragen beantwoorden: 1) Hoe kunnen we diensten en activiteiten rond gezonde voeding verfijnen zodat ze aantrekkelijker worden voor de meest kwetsbare ouderen?
2) Hoe kunnen we de toegang, begeleiding en deelname van deze kwetsbare burgers aan deze projecten of diensten vergemakkelijken? FLVS heeft met haar programma "Vivons en Forme" meer dan 30 jaar ervaring in de ontwikkeling, het beheer en de implementatie van interventies gericht op gedragsverandering op het gebied van voeding, lichaamsbeweging en welzijn. Dit heeft de afgelopen jaren geleid tot de ontwikkeling van een programma voor ouderen, gericht op gezonde en duurzame voeding. Een van de belangrijkste uitdagingen voor de 276 steden in Frankrijk die lid zijn van het "Vivons en Forme" netwerk was het bereiken van met name geïsoleerde en kwetsbare ouderen met dit programma. Een analyse van de beste praktijken in Europa identificeerde de stad Brugge en haar programma "Welzijnsambassadeurs" voor ouderen. Dit programma is ontwikkeld en getest door de stad om kwetsbare ouderen te bereiken en peer-to-peer gezondheidspreventie te bieden voor ouderen. Het aanpakken van een gemeenschappelijke uitdaging, met aanvullende oplossingen, heeft deze samenwerking geleid tot de ontwikkeling van BIEN. FLVS zal een uitgebreide training ontwerpen en aanbieden aan diverse lokale actoren in Brugge die werken aan gezonde voeding voor kwetsbare ouderen: Welzijnsambassadeurs (vrijwilligers gerekruteerd uit wijken met een hoog niveau van gezondheidsongelijkheid, om de meest kwetsbaren te bereiken en peer-to-peer gezondheidspreventie te bieden), sociaal-culturele organisaties, wijkcentra en voedseldiensten voor ouderen in kwetsbare situaties. In elke regio zullen we voedingsworkshops voor ouderen organiseren om positieve gedragsveranderingen te bevorderen, en de Welzijnsambassadeurs van Brugge zullen workshops organiseren in een pilotgebied van de Lille-metropool (SIVOM Alliance Nord Ouest), dat deel uitmaakt van het "Vivons en Forme" netwerk, over hoe peer-support de deelname van de meest kwetsbare ouderen vergroot. Naast deze actie zal BIEN partnerschappen ontwikkelen met lokale actoren op het gebied van gezondheid, preventie en sociale hulp om hen te helpen hun diensten en activiteiten beter af te stemmen op kwetsbare ouderen en hun specifieke voedingsbehoeften. Dit project is gebaseerd op een originele methodologie die sociale marketing en collectieve impact combineert, en het is de transversale en multisectorale betrokkenheid van lokale actoren die een geleidelijke verandering van de omgeving mogelijk maakt voor een duurzame impact op de bevolking.</t>
  </si>
  <si>
    <t>FLVS</t>
  </si>
  <si>
    <t>Association FLVS (Fédérons Les Villes pour la Santé)</t>
  </si>
  <si>
    <t>OCMW Brugge</t>
  </si>
  <si>
    <t>Openbaar Centrum voor Maatschappelijk Welzijn Brugge</t>
  </si>
  <si>
    <t>0400440</t>
  </si>
  <si>
    <t>PRATIC</t>
  </si>
  <si>
    <t xml:space="preserve">Het microproject PRATIC ambieert de voorbeeldige acties van het Europees Natuurpark Vlaktes Scarpe-Schelde (ENPVSS) ten opzichte van de klimaatverandering en de ineenstorting van de biodiversiteit te delen en te bekend te maken, door te steunen op een grensoverschrijdend webGIS. Deze goede praktijken die door de bevolking, de bedrijven of de grensoverschrijdende publieke actoren toegepast worden, moeten een bron van inspiratie en van uitzwerming zijn voor het grondgebied. Het project past daarom volledig in het kader van het thema 2 van het Interreg- programma France-Wallonie-Vlaanderen, en het past meer in het bijzonder in actie 2.3: : « De ondernemingen, de bevolking en de plaatselijke actoren door de verspreiding van goede praktijken bewustmaken voor een verstandig beheer van de natuurlijke hulpbronnen van de gebieden ».  Het ENPVSS heeft te kampen met veelvuldige moeilijkheden die evenveel bedreigingen vormen voor de levenskwaliteit van de huidige en toekomstige inwoners : * de versnippering van de actoren en van de bevoegdheden aan beide zijden van de grens, die een gebrek aan samenhang meebrengt in het beheer en de bescherming van de biodiversiteit,  * het gebrek aan toe-eigening van milieu- en landschapskwesties door de lokale actoren van het grondgebied,* de segmentering van het ecologische netwerk en het gebrek aan een functionele grensoverschrijdende connectiviteit, nog benadrukt door de talrijke vormen van druk op de natuurgebieden, * het gebrek aan mutualisering en omkadering om de verandering van praktijken te begeleiden (op individueel en op collectief niveau),* het gebrek aan informatie en kennis over alternatieven en goede praktijken.De mogelijkheden voor veerkracht voor ons grondgebied liggen onder meer in de grensoverschrijdende dynamiek. De EGTS werd opgericht omdat de lokale actoren overtuigd zijn van de relevantie van deze schaal om de uitdagingen van de klimaatverandering aan te gaan dankzij tal van middelen, zoals : * de deskundigheid van de natuurparken, gekoppeld aan het partnerschapswerk voor een beheer van het grondgebied dat biodiversiteit en menselijke activiteit met elkaar verzoent,* een dynamisch netwerk van verenigingen, talrijke initiatieven voor de overgang en een toenemende gevoeligheid van de bevolking voor milieukwesties, *het bundelen van de knowhow, van de kennis en van de goede praktijken op een grensoverschrijdende schaal. Het project PRATIC heeft de ambitie om :* een verscheidenheid aan inspirerende acties op het gebied van de economie van de natuurlijke rijkdommen, het beperken van ruimtebeslag, de aanpassing aan de klimaatverandering, duurzaam voedsel, de ontwikkeling van hernieuwbare energie, enz., te valoriseren. * een verscheidenheid aan actoren van het ENPVSS te laten deelnemen : bewoners, verenigingen, scholen, bedrijven, landbouwers, collectiviteiten, enz. * een webGIS aan te schaffen : dit is een innoverend technisch middel, dat doorlopend geactualiseerd, in de tijd aangepast, door iedereen geraadpleegd kan worden, en dat gemakkelijk te gebruiken is.Om op een eenvoudige en toegankelijke manier de goede praktijken van het grondgebied leesbaar en kenbaar te maken, zal de EGTS een webGIS ontwikkelen dat een territoriale, globale en voor iedereen gemeenschappelijke visie mogelijk maakt. Deze tool is dus een kans om,  door middel van een dynamische weergave die de grens aan het oog onttrekt, de gemeenschappelijke identiteit te versterken die rijk is door haar gelijkenissen. Het ENPVSS de middelen geven om deze samenbundeling van de actoren te verzekeren, komt erop neer de verspreiding van goede praktijken voor iedereen mogelijk te maken.  Dit project heeft tot doel ons grensoverschrijdende grondgebied de kans te geven om te blijven innoveren en zo de risico’s te anticiperen, om zich beter aan te passen aan toekomstige veranderingen. </t>
  </si>
  <si>
    <t>GECT PnEPSE</t>
  </si>
  <si>
    <t>Groupement Européen de Coopération Territoriale Parc naturel Européen Plaines Scarpe-Escaut</t>
  </si>
  <si>
    <t>0400445</t>
  </si>
  <si>
    <t>I-neeD</t>
  </si>
  <si>
    <t>Wereldgezondheid wordt door de Wereldgezondheidsorganisatie gedefinieerd als een toestand die verder gaat dan de afwezigheid van ziekte en gekenmerkt wordt door een staat van welzijn op het gebied van lichamelijke, geestelijke en sociale gezondheid. Ondanks de Europese en internationale politieke wil om mensen met een verstandelijke beperking (ID) op te nemen in de gezondheidszorg en toegang te geven tot hoogwaardige zorg, blijkt dat deze mensen kwetsbaarder zijn voor de sociale determinanten van gezondheid en welzijn, met nadelige gevolgen voor hun gezondheid aan beide kanten van de Frans-Belgische grens.  De medisch-sociale ondersteuningssector speelt een bijzonder belangrijke rol in deze complexe dynamiek en kan de toegang tot kwaliteitsvolle gezondheidszorg vergemakkelijken, op voorwaarde dat de behoeften op dit gebied worden geïdentificeerd en vervuld. Professionals in deze sector baseren hun preventie- en interventiepraktijken op ondersteuningsbehoeften om sociale participatie aan te moedigen. Maar als het gaat om algemene ondersteuningsbehoeften op het gebied van gezondheid en welzijn, is er momenteel geen evaluatie-instrument waarmee deze behoeften kunnen worden vastgesteld en acties kunnen worden opgesteld voor een aangepaste praktijk met het oog op het bevorderen van de best mogelijke gezondheidstoestand voor mensen met een ID.   Het doel van het microproject I-neeD is daarom om professionals in de medisch-sociale sector in Hauts-de-France en Wallonië aan te moedigen om de algemene behoeften aan gezondheidsondersteuning van mensen met een ID te ondersteunen. Er zal een evaluatie-instrument  en opleiding worden aangeboden aan professionals die ondersteuning bieden. Dit microproject maakt ook deel uit van een zelfbeschikkingsaanpak, aangezien er een zelfgerapporteerde versie van het instrument gepland is zodat mensen met ID zelf hun behoeften en verwachtingen voor algemene gezondheidsondersteuning kunnen rapporteren. Onderzoek heeft namelijk aangetoond dat interventies waarbij rekening wordt gehouden met de behoeften door deze mensen worden gerapporteerd, een essentiële voorwaarde zijn om initiatieven die gericht zijn op het verbeteren van hun algemene gezondheid efficient te maken. Om deze algemene doelstelling te bereiken, worden drie werkmodules ontwikkeld: 
MT1 - Een instrument aanbieden om de  behoeften aan gezondheid-en welzijn ondersteuning te beoordelen
Het doel van deze werkmodule is om een innovatief instrument voor te stellen voor het beoordelen van de algemene behoeften aan gezondheidsondersteuning van mensen met een ID en om dit op grote schaal te verspreiden onder deze mensen en ter ondersteuning van professionals in de medisch-sociale sector.
MT2 – Training aanbieden voor het gebruik van het beoordelingsinstrument om actiegebieden te identificeren
Het doel van deze fase is om professionals in de medisch-sociale sector die werken met mensen met een ID te trainen zodat ze in staat zijn om actiegebieden te identificeren, gebaseerd op het gebruik van het MT1-instrument, om hun praktijken aan te passen in termen van algemene behoeften aan gezondheidsondersteuning om de best mogelijke gezondheidstoestand voor deze mensen te bevorderen.
MT3 - Programmacommunicatie
In deze module zal het doel zijn om te zorgen voor communicatie over de uitvoering van het microproject via verschillende kanalen en media.De grensoverschrijdende aanpak van de thema's van dit microproject zal het mogelijk maken om concrete actie te ondernemen op het vlak van de identificatie van- en de respons op de algemene behoeften aan gezondheidsondersteuning door homogene beoordelings- en ondersteuningspraktijken aan beide kanten van de grens te bevorderen om zo te voldoen aan de doelstellingen van het Verdrag van de Verenigde Naties inzake de rechten van personen met een handicap en de Strategie van de Europese Commissie inzake de rechten van personen met een handicap 2021-2030. Dit grensoverschrijdende aspect is des te belangrijker omdat de mobiliteit van personen met een handicap tussen Frankrijk en België sterk ontwikkeld is. Het gebrek aan gemeenschappelijke beroepspraktijken kan echter moeilijkheden veroorzaken voor deze kwetsbare groep en leiden tot onderbrekingen in de geboden ondersteuning. Het lijkt dus van vitaal belang om geen versnipperde initiatieven op te zetten die beperkt blijven tot één geografisch gebied, maar om de harmonisatie van de ondersteuningspraktijken aan te moedigen. Het innovatieve aspect van het project ligt in het creëren van een instrument voor het beoordelen van de algehele behoeften aan gezondheidsondersteuning van mensen met een ID, evenals training om acties te identificeren op basis van het gebruik van dit instrument, waarbij deze twee aspecten onlosmakelijk met elkaar verbonden zijn om de ontwikkeling van kwaliteitspraktijken te garanderen die ondersteuning mogelijk maken om de best mogelijke gezondheidstoestand voor deze populatie te bevorderen.</t>
  </si>
  <si>
    <t>UDAPEI 59</t>
  </si>
  <si>
    <t>Union Départementale des Papillons Blancs du Nord</t>
  </si>
  <si>
    <t>0400448</t>
  </si>
  <si>
    <t>NEXESSIBLE</t>
  </si>
  <si>
    <t xml:space="preserve">Binnen de grensoverschrijdende regio is de toegankelijkheid van podiumkunsten voor personen met een beperking ondermaats. Zowel praktisch-logistiek als artistiek-zintuigelijk is theater niet of te weinig afgestemd op de speciale noden van mensen met fysieke, cognitieve of mentale beperkingen. Voor deze significante bevolkingsgroep (25%) blijft deelname aan kunst, cultuur en ontmoeting moeilijk tot onmogelijk.  Nochtans geldt inclusiviteit als één van de belangrijkste waarden die theaters nastreven. En ook ‘outsider art’ en ‘crip art’ worden steeds belangrijker in het culturele landschap: nieuw werk van kunstenaars met een beperking voor en door een inclusief publiek met en zonder beperking. Een groeiend bewustzijn rond de gebrekkige toegankelijkheid in het theater ontluikt een belangrijk tekort aan kennis, vaardigheden, middelen en een specifieke aanpak voor de sector. Waardevolle initiatieven zien het daglicht, maar blijven vaak vluchtig of geïsoleerd binnen de eigen muren, stad of regio. Zeker in een grensregio waar grenzen fungeren als afscheiding tussen de initiatieven en waar het taalverschil de grensoverschrijdende toegankelijkheid verder bemoeilijkt.  Door hun respectievelijke ervaringen samen te brengen, willen de Vlaamse en Franse partners in NEXT de basis leggen voor een grensoverschrijdende strategie rond toegankelijkheid voor mensen met een beperking in de podiumkunsten. We gaan via concrete acties voor 'learning by doing' en professionalisering van de teams. Tezelfdertijd zetten we de doelgroep van mensen met een beperking voorop en vertrekken we vanuit hun noden en betrokkenheid.In 2024 en 2025 werken we een grensoverschrijdend actieplan uit rond 5 pijlers: 1. ontwikkeling en toepassing van nieuwe technologieën. Tijdens 4 podiumproducties gaan we aan de slag met innovatieve, digitale toepassingen voor audiodescriptie en gebarentaal. Bij 2 producties doen we dit met  geconnecteerde brillen voor gebarentaal en boventiteling.2. toegankelijke mobiliteit en onthaal. Tussen de Franse en Vlaamse festivalsteden organiseren we 15 rolstoeltoegankelijke bussen en aangepaste onthaalprotokollen. 3. we ontwikkelen een toegankelijkheidsregister voor podiumkunsten in de euregio, een publicatie die een transparant overzicht biedt van de aanwezige drempels en oplossingen in NEXT. We ontwikkelen ook 2 nieuwe publieksacties, goed voor minstens 6 events die inzetten op een sterker engagement naar mensen met een beperking toe.4. we bundelen de opgebouwde kennis in een handleiding voor toegankelijkheid in de podiumkunsten in de grensoverschrijdende regio en delen die met het netwerk van Vlaamse, Waalse en Franse podiumhuizen.5. we geven het microproject en de EFRO-steun een centrale zichtbaarheid in de uitgebreide, professionele communicatiecampagne van het festival NEXT. Met het microproject NEXESSIBLE willen de partners bijdragen aan een beter toegankelijkheidsbeleid voor mensen met een beperking in de grensoverschrijdende podiumsector. Omdat we de noden en expertise doelgericht willen aanpakken, organiseren we workshops begeleid door de doelgroep zelf (mensen met een beperking) en door expertisecentra op het vlak van toegankelijkheid voor mensen met een beperking uit Vlaanderen en Frankrijk, zoals Zorgorganisaties Licht en Liefde, INTER en Signes de sens, ... We maken proefondervindelijk kennis met de nieuwe technologische toepassingen voor toegankelijkheid voor mensen met een beperking en ondersteunen onze acties met een aangepaste communicatie. </t>
  </si>
  <si>
    <t>NEXT (VL)</t>
  </si>
  <si>
    <t>vzw International arts festival NEXT</t>
  </si>
  <si>
    <t>NEXT (FR)</t>
  </si>
  <si>
    <t>association loi 1901 NEXT</t>
  </si>
  <si>
    <t>0400459</t>
  </si>
  <si>
    <t>CMMCK</t>
  </si>
  <si>
    <t>Onze gemeenschappelijke uitdaging is het faciliteren van grensoverschrijdende ontmoetingen en onderwijskundige expertisedeling binnen het domein muziek, tussen de regio's Zuid-West-Vlaanderen en Hauts-de-France. Door twee conservatoria (één uit elke regio) met elk hun specifieke inhoudelijke sterktes samen te brengen, willen we een uniek jaarprogramma realiseren waarbij we getalenteerde jonge muzikanten (8-18j) kwalitatief willen ondersteunen, uitdagen en met elkaar verbinden en onze beide docententeams met elkaar in contact brengen en didactische methodes laten uitwisselen.Via dit project willen we op beide voorgenoemde punten een blijvende impact realiseren in onze beide conservatoria. Zowel binnen het genre klassiek als jazz-pop-rock ontwikkelen we daarom een specifiek programma, gebaseerd op de sterktes van onze scholen.De belangrijkste outputs zijn (1) jonge, getalenteerde klassieke muzikanten uit hun comfortzone halen, frequenter op een podium zetten en gerichter coachen in aanloop naar concerten, (2) de sterktes rond infrastructuur en pedagogie van beide scholen binnen het genre jazz-pop-rock inzetten om een jaarprogramma te realiseren met als doel een gezamenlijk album, (3) de grensoverschrijdende kennisdeling rond muziekeducatie in het algemeen versterken (Frankrijk en Vlaanderen hebben totaal verschillende onderwijssystemen) en (4) communiceren over het gerealiseerde aanbod met oog op publiekswerving, maar ook op bredere verspreiding van de opgedane expertisedeling.Voor het luik klassiek plannen we een reeks van zes concerten tijdens het schooljaar 2024-2025. Drie vinden plaats in Marquette, drie in Kortrijk. Tijdens deze concerten zetten we telkens een mix van getalenteerde leerlingen en ensembles uit Marquette en Kortrijk samen op het podium.  Er is ruimte voor solowerken, kamermuziek en orkestspel. We zorgen dat deelnemende leerlingen en groepen minstens één keer optreden in zowel België als Frankrijk.  De grensoverschrijdende benadering bezorgt de leerlingen een unieke performance-ervaring.   Het grensoverschrijdende aspect nemen we ook op in de voorbereiding van de concertreeks.  De deelnemende leerlingen krijgen per concert extra voorbereidende sessies met hun eigen vakleerkracht (vertrouwenspersoon) en met externe experten uit beide regio's. Er kunnen bovendien ervaringen gedeeld worden tussen leerkrachten die werkzaam zijn in de conservatoria van Marquette en Kortrijk.Voor het luik jazz-pop-rock plannen we een reeks van grensoverschrijdende workshops, gelinkt aan infrastructuur of artistiek-pedagogische sterktes in beide scholen. Zo heeft Kortrijk een opleiding elektronische muziek, terwijl Marquette infrastructuur voor en een opleiding over opnametechnieken heeft. We nodigen professionele muzikanten uit beide landen uit voor combinaties van concerten/masterclasses. Gezien de brede invulling van het genre jazz-pop-rock, richten we ons op een brede basis leerlingen en docenten.  Vanuit onze beide sterktes realiseren we een gezamenlijk album.Er zijn in het verleden, weliswaar tussen andere partners, reeds muzikale projecten gerealiseerd in de regio zoals een Euregio Symfonisch Orkest en Big Band die gedurende een korte periode naar concerten in beide regio’s toewerkten.  Ons project is uniek en nieuw omdat het zich niet op een kortstondig muzikaal project richt.  Er is een concrete samenwerking tussen twee muziek-educatieve partners waarbij heel wat knowhow kan uitgewisseld worden.  Het project loopt over een gans schooljaar en laat toe om via de ontmoetingen elkaar te leren kennen.  Daaruit kunnen mooie structurele samenwerkingen groeien die zowel op korte als lange termijn een pedagogisch-artistieke meerwaarde betekenen.</t>
  </si>
  <si>
    <t>CK</t>
  </si>
  <si>
    <t>Conservatorium Kortrijk</t>
  </si>
  <si>
    <t>CMM</t>
  </si>
  <si>
    <t>Conservatoire à Rayonnement Communal de Marquette-lez-Lille</t>
  </si>
  <si>
    <t>0400461</t>
  </si>
  <si>
    <t xml:space="preserve">PROROB </t>
  </si>
  <si>
    <t xml:space="preserve">De aardappelteelt heeft een negatieve impact op het milieu en de maatschappij. Om dit te verhelpen, lijkt de rassenkeuze een belangrijke hefboom. De karakterisering en identificatie van ‘robuuste rassen’ is daarom een grensoverschrijdende prioriteit tussen Frankrijk en België (Wallonië en Vlaanderen). Verschillen in de rassenbeoordelingsprotocollen die door de verschillende landbouwpartners in de grensregio’s worden gebruikt, maken het echter moeilijk om de resultaten te vergelijken en aardappelrassen te selecteren die aangepast zijn aan de omgevingsomstandigheden in het gehele grensgebied.Door de uitdagingen die de klimaatverandering met zich meebrengt, wordt de aardappelteelt ook bedreigd door zowel biotische als abiotische stressfactoren, die de kwantiteit en kwaliteit van de oogst beïnvloedt Deze uitdagingen zijn een gemeenschappelijke zorg voor alle spelers in de aardappelsector aan beide kanten van de grens en vereisen een geharmoniseerde en gezamenlijke aanpak om effectief te kunnen reageren. Het algemene doel van het project is de ontwikkeling van geharmoniseerde protocollen in de grensoverschrijdende regio voor het evalueren van robuuste aardappelrassen en het karakteriseren van de specifieke bodem- en klimaatomstandigheden van het groeiseizoen. Pootgoedbedrijven, boeren, verpakkers, handelaren, de aardappelindustrie, toezichthoudende instanties en onderzoekscentra zullen elk op hun eigen niveau van deze protocollen profiteren om de implementatie van robuuste rassen in duurzame en milieuvriendelijke landbouwpraktijken te bevorderen.  De belangrijkste acties omvatten de ontwikkeling van protocollen voor de beoordeling van resistentie tegen aardappelplaag, stikstofefficiëntie, tolerantie voor hydrische/thermische stress, knolopbrengst en culinaire kwaliteit van aardappelen.Sinds eind 2018 hebben de Waalse en Vlaamse actoren in de (biologische) aardappelketen zich verenigd in de convenant "robuuste biologische aardappelen". Sinds eind 2023 hebben de Franse partners zich bij dit convenant aangesloten. Er worden jaarlijks proeven opgezet door de verschillende partners om het potentieel van deze robuustvariëteiten te evalueren. De bundeling van de proefprotocollen maakt het mogelijk om nauwkeurige, betrouwbare en vergelijkbare resultaten te verkrijgen tussen de drie partners in verschillende geo-pedo-klimatologische gebieden. De grensoverschrijdend meerwaarde ligt in de mogelijke diversiteit van phytophthora-stammen over de verschillende proeflocaties en de diversiteit van de bodem- en klimaatomstandigheden. Deze factoren hebben een invloed op de opbrengst en de kwaliteit van de aardappelen. Het innovatieve karakter van dit project bestaat in de grensoverschrijdende harmonisatie van de proefprotocollen voor het evalueren van ‘robuuste aardappelrassen’. Deze rassen  worden, als onderdeel van het Frans-Belgische convenant  "robuuste biologische aardappelen" specifiek beoordeeld op resistentie tegen de aardappelplaag. Er is echter weinig onderzoek gedaan naar het gedrag van deze rassen onder abiotische stressfactoren (droogte, hitte, stikstof,...). Dit project zal zich daarom richten op de bredere robuustheidscriteria voor dit type rassenonderzoek.. </t>
  </si>
  <si>
    <t>Inagro vzw</t>
  </si>
  <si>
    <t>CA 59/62</t>
  </si>
  <si>
    <t>Chambre d’agriculture du Nord-Pas de Calais</t>
  </si>
  <si>
    <t>0400473</t>
  </si>
  <si>
    <t>RobPatat</t>
  </si>
  <si>
    <t>De landbouw- en agrovoedingssector in West-Europa moet het hoofd bieden aan de gelijktijdige uitdagingen van klimaatverandering en een verminderd gebruik van gewasbeschermingsmiddelen, zowel in de biologische als in de gangbare teelt. Klimaatverandering veroorzaakt sterke schommelingen in de productieomstandigheden op het veld, met een grotere frequentie van droogte/hittegolven en langdurige periodes van intense regenval. Deze periodes bemoeilijken de teelt en veroorzaken vertragingen en/of stopzettingen van de groei, grote veranderingen in de opbrengst en/of kwaliteit van de aardappelen en grote marktverstoringen door sterke schommelingen in de verkoopbare productie. Het terugdringen van het gebruik van gewasbeschermingsmiddelen is een onvermijdelijke evolutie in de landbouw. Het is gekoppeld aan de Green Deal en het Farm to Fork-beleid van de Europese Commissie. Maar de geleidelijke verdwijning van actieve stoffen voor de bestrijding van ziekten en plagen, en het ontstaan van resistentie van pathogenen tegen de actieve stoffen die nog steeds zijn erkend, maken de uitdaging nog complexer. In de aardappelsector is de overstap naar robuuste rassen (d.w.z. rassen die tolerant of zelfs resistent zijn tegen aardappelziekte (Phytophthora infestans) maar ook tegen droogte en hitte, en die minder meststoffen nodig hebben) een belangrijk onderdeel van de oplossing die moet worden geïmplementeerd, zowel in de biologische als in de gangbare productie. Deze rassen zijn in toenemende mate beschikbaar dankzij rassenselectie, die geleidelijk robuustheidscriteria in haar prioriteiten integreert. Maar ze worden slechts in zeer beperkte mate opgenomen door de bestaande handelsactoren (versmarkten en verwerkende industrie) omdat de concurrentie van bestaande niet-robuuste rassen zeer sterk blijft.Het hoofddoel van het RobPatat-project is om de introductie en aanvaarding van robuuste rassen in de 2 bestaande markten te versnellen: in die van de verse aardappelen (aardappelen die als zodanig in supermarkten worden verkocht) en in die van de verwerking (schillen en productie van diepgevroren voorgekookte producten (frieten) en chips),  zowel biologisch als gangbaar. Het project moet bijdragen aan het vergroten van het aandeel van robuuste rassen in de schappen van supermarkten en in de volumes van afgewerkte aardappelproducten, en de sectoren aanmoedigen om bestaande en toekomstige robuuste rassen te testen, te produceren en te ontwikkelen.Het project zal 2 enquêtes uitvoeren die als doel hebben om de knelpunten voor de introductie van robuuste rassen in kaart te brengen: 
- op de versmarkt (biologisch en gangbaar) met bereiders/verpakkers, groothandel en verdelers;
- bij de verwerkers met industriële aardappelhandelaren, verwerkende industrie en de schilbedrijven.Deze enquêtes zullen een uitgebreid overzicht geven van de knelpunten voor de ontwikkeling van robuuste rassen, die als basis zullen dienen voor het opstellen van een nota voor de toekomst van de aardappelsector. Deze nota zal worden opgesteld op basis van overleg met ook stakeholders hogerop in de keten (rassenveredelaars, vermeerderaars en pootgoedhandelaren). De directe begunstigden zijn alle actoren in de sector (biologisch en gangbaar), van aardappeltelers tot distributie, in het kader van de noodzakelijke evolutie naar een duurzamere landbouw. De voorgestelde aanpak bestaat erin het interprofessionele debat aan te moedigen en voorstellen te doen voor corrigerende maatregelen op basis van de ervaringen van actoren in het hele gebied waarop deze Interreg-oproep betrekking heeft. Deze actoren (handelaars, verwerkers, bereiders/verpakkers voor de versmarkten, enz.) worden bevoorraad vanuit een teeltgebied dat hoofdzakelijk in Frankrijk, België, Nederland en Duitsland is gelegen, waar aardappelen vrij circuleren en waar de bodem en klimatologische omstandigheden vergelijkbaar zijn. Een grensoverschrijdende aanpak is noodzakelijk om actoren aan beide zijden van de landsgrenzen te benaderen, de contactnetwerken en de ervaring van de nationale partners te bundelen en de resultaten in het hele Interreg-FWVL-gebied te bevorderen. De originele en innovatieve aspecten van het project hebben betrekking op de gelijktijdige aanpak van de 2 teeltwijzen (biologisch en gangbaar) en de 2 afzetmarkten (versmarkt en verwerking), evenals het opstellen van een nota voor de komende jaren die bedoeld is om de sector op basis van goede argumenten aan te zetten tot het gebruik van genetische hulpbronnen als middel om aardappelteelt in West-Europa te vergroenen.</t>
  </si>
  <si>
    <t>Fiwap-vzw</t>
  </si>
  <si>
    <t>Filière wallonne de la pomme de terre</t>
  </si>
  <si>
    <t>Biowallonie</t>
  </si>
  <si>
    <t>Biowallonie, structure wallonne d'encadrement des modes de production biologique</t>
  </si>
  <si>
    <t>BioForum</t>
  </si>
  <si>
    <t>BioForum vzw</t>
  </si>
  <si>
    <t>BioHdf</t>
  </si>
  <si>
    <t>Bio en Hauts-de-France</t>
  </si>
  <si>
    <t>Norabio</t>
  </si>
  <si>
    <t>Société Coopérative Agricole NORABIO</t>
  </si>
  <si>
    <t>0400480</t>
  </si>
  <si>
    <t>GJFB2025</t>
  </si>
  <si>
    <t xml:space="preserve">De videogamesector maakt een periode van grote veranderingen door. Als 's werelds toonaangevende culturele en creatieve industrie heeft de sector jaren van duizelingwekkende groei gekend, maar sinds 2022 heeft de sector een vertraging doorgemaakt die ertoe heeft geleid dat veel bedrijven grote ontslaggolven hebben aangekondigd. Ondanks deze context blijven de winsten van bedrijven in de sector aanzienlijk en meer dan ooit moeten gespecialiseerde scholen en opleidingen zich snel aanpassen aan de behoeften van de sector. Samenwerking tussen scholen, bedrijven en overheden lijkt de beste manier om professionele integratie en de aantrekkelijkheid van de sector te bevorderen. Aangezien de videogame industrie zeer dynamisch is in Wallonië, Vlaanderen en de Hauts-de-France, is het de bedoeling om de jongere generaties en de instellingen voor hoger onderwijs in deze 3 regio's op het gebied van videospellen samen te brengen, met het oog op de professionalisering van toekomstig talent in een context van aanwervingsuitdagingen. De 2de editie van de Frans-Belgische Game Jam past in het kader van doelstelling 1.4: "Grensoverschrijdende acties ondersteunen om ondernemersvaardigheden te ontwikkelen op de schaal van het samenwerkingsgebied, door het bevorderen van het opzetten van netwerken van ondersteuners en het begeleiden van ondernemers bij hun inspanningen om nieuwe technieken, processen, opleidingen en ondernemersmethoden toe te passen". De 2de Frans-Belgische Game Jam, die in maart 2024 voor de eerste keer georganiseerd werd in Tourcoing door de Franse ambassade in België en Plaine Images, had als doel 60 studenten van 1 Waalse school (Haute Ecole Albert Jacquard), 1 Vlaamse school (HOWEST) en 2 Hauts-de-France scholen (RUBIKA en PIKTURA) samen te brengen voor een week onderdompeling en creatie rond videogames. Dit jaar vindt het evenement plaats in de Haute Ecole Albert Jacquard in Namen, Wallonië.Het eerste deel van de week is gewijd aan het ontdekken van het ecosysteem van videogames door middel van bedrijfsbezoeken en gesprekken met spelers uit de sector (game studio's, sectorfederaties, spelers die betrokken zijn bij het structureren en ontwikkelen van het ecosysteem, overheden, enz.). Het doel is ook om studenten te stimuleren de arbeidsmarkt te betreden door het organiseren van portfoliobeoordelingen door experts uit de sector. Het tweede deel van de week is gewijd aan de Game Jam: in 48 uur worden functionele videogame-prototypes ontwikkeld in gemengde Franse en Belgische teams. Deze creaties worden dan voorgesteld aan een panel van Franse en Belgische professionals die een prijs uitreiken. De winnaars worden vervolgens uitgenodigd om hun games te presenteren op een videogamebeurs en/of in een museum/kunstcentrum.Het doel is om studenten onder te brengen in een multiculturele omgeving en hen voor te klaar te stomen voor de professionele wereld door peer-to-peer leren en praktijkervaring te stimuleren. Door rondreizende Game Jam-evenementen te organiseren, willen we de bloeiende ecosystemen van videogames in de regio Hauts-de-France-Wallonie-Vlaanderen onder de aandacht brengen, een beter onderling begrip en bekendheid bevorderen tussen actoren die dicht bij elkaar staan en onderlinge verbinding te stimuleren. </t>
  </si>
  <si>
    <t>HEAJ</t>
  </si>
  <si>
    <t>Haute Ecole Albert Jacquard</t>
  </si>
  <si>
    <t>HOWEST, de Hogeschool West-Vlaanderen</t>
  </si>
  <si>
    <t>PIKTURA</t>
  </si>
  <si>
    <t>RUBIKA</t>
  </si>
  <si>
    <t>0400482</t>
  </si>
  <si>
    <t>TRANS4MUZIQ</t>
  </si>
  <si>
    <t>Met TRANS4MUZIQ willen de projectpartners Les 4Ecluses (Duinkerke, FR) en 4AD (Diksmuide, BE) een waardevolle bijdrage leveren aan de valorisatie van grensoverschrijdende muziekbeleving. Het project wil het hoofd bieden aan de schijnbare starheid van de Frans-Belgische grens met betrekking tot de live muzieksector in het grensoverschrijdende gebied tussen Duinkerke en Diksmuide. Deze starheid ervaren we op drie niveaus, telkens gelinkt aan een welbepaalde groep stakeholders: 1) De medewerkers en vrijwilligers die operationeel verbonden zijn aan een concertzaal denken en werken nog te weinig op een grensoverschrijdende manier door gebrek aan omkadering, terwijl duurzame samenwerking en het ontwikkelen van gemeenschappelijke strategieën binnen handbereik liggen;
2) Het brede publiek vindt nog te weinig de weg naar een nabijgelegen concertzaal aan de andere kant van de grens (door bv. gebrekkig openbaar vervoer, taalverschil, onbekendheid) terwijl het culturele aanbod kwalitatief gelijkwaardig is;
3) Opkomende artiesten uit onze regio’s stoten nog te veel op de landsgrenzen bij het zoeken naar speelkansen, terwijl uitbreken uit het binnenlands circuit (waar podia vaak een stuk verder liggen dan die net over de grens) hun ontwikkelingstraject en publieksbereik alleen maar ten goede komt.
Dit project wil een kader vormen voor grensoverschrijdende samenwerking en op die manier een antwoord bieden op de genoemde hoofduitdaging en de specifieke probleemstellingen waarin die zich manifesteert. Een van de sleutels hiertoe is het opbouwen van een grensoverschrijdende gemeenschap rond live muziek en de ontwikkeling van een grensoverschrijdende culturele identiteit. Met TRANS4MUZIQ wil ons partnerschap hiertoe bijdragen door middel van operationele toenadering, artistieke ontmoetingen en het stimuleren van grensoverschrijdende mobiliteit op vlak van live muziekbeleving bij zowel publiek als artiesten aan beide kanten van de Frans-Belgische grens.
We willen deze algemene doelstelling realiseren door middel van bilaterale uitwisselingen tussen interne en externe stakeholders van onze organisaties en de live muzieksector in het algemeen. Het project omvat drie werkpakketten met telkens specifieke doelstellingen, naast een vierde algemeen communicatief luik:
1) het organiseren van uitwisselingsdagen tussen het personeel en de vrijwilligers van beide projectpartners, om zo de interne structuren van onze organisaties dichter bij elkaar te brengen, een operationele synergie te ontwikkelen binnen het kader van het microproject en via communicatieve middelen een gemeenschappelijke identiteit uit te dragen.
2) het actief opzetten van collectief busvervoer van de ene concertzaal naar de andere, over de landsgrens heen, om zo grensoverschrijdende mobiliteit bij het bredere publiek te stimuleren. We koppelen aan deze bustransporten ook een toeristisch luik om zo een duurzame verbinding te vormen tussen de deelnemers en de grensstreek en mensen warm te maken om (vaker) de grens over te steken voor culturele doeleinden.
3) het organiseren van grensoverschrijdende concerten en educatieve uitwisselingen van regionale opkomende artiesten, om hen zo de grens over te helpen, hun horizon te verbreden, hun capaciteit op te bouwen en grensoverschrijdende netwerken te laten ontwikkelen.
We hanteren bij de uitvoering van het microproject een experimentele aanpak waarbij we de eerder geschetste specifieke problemen stuk voor stuk concreet het hoofd bieden en gerichte oplossingen uitproberen. We betrekken hierbij op een transversale manier de drie genoemde doelgroepen uit onze regio’s:  professionals en vrijwilligers van onze concertzalen, het brede publiek en opkomend muzikaal talent. Het spreekt voor zich dat we bij dit project grensoverschrijdend te werk zullen gaan: enkel door samenwerking van organisaties aan beide zijden van de grens, elk geworteld in hun eigen grondgebied, waarbij beide als hefboom fungeren voor de andere, kan het doel bereikt worden.</t>
  </si>
  <si>
    <t>Les 4Ecluses</t>
  </si>
  <si>
    <t>Les 4Ecluses - Association Arts Scéniques Rocks</t>
  </si>
  <si>
    <t>4AD</t>
  </si>
  <si>
    <t>4AD vzw</t>
  </si>
  <si>
    <t>0400491</t>
  </si>
  <si>
    <t xml:space="preserve">T.A.R./MAC </t>
  </si>
  <si>
    <t xml:space="preserve">De gemeenschappelijke grensoverschrijdende uitdaging 
Aan beide zijden van de grens worden de plattelandsgebieden van Momignies, Anor, Any-Martin-Rieux, Hirson, Sains-Richaumont, Trélon en de Communauté de communes Ardennes Thiérache nog steeds sterk gekenmerkt door hun geografisch isolement en door grote economische en sociale problemen.
Een laag niveau van initiële opleiding en een gebrek aan mobiliteit onder de inwoners zijn ook obstakels voor economische ontwikkeling, met name in de culturele, accommodatie- en cateringsector.
In overeenstemming met prioriteit 4 van het Interreg VI-programma wil het project een gemeenschappelijke uitdaging aangaan: lokale cultuur en toerisme tot een drijvende kracht maken voor economische ontwikkeling en sociale cohesie in het geselecteerde grensoverschrijdende gebied. 
De algemene doelstelling van het project:
Het doel van het project is om de toegang tot cultuur en lokaal toerisme voor de inwoners van het geselecteerde grensoverschrijdende gebied te bevorderen. Het moet daarom de aantrekkelijkheid en activiteit van de culturele locaties en evenementen, toerisme, accommodatie en cateringbedrijven die al aan beide zijden van de grens bestaan, vergroten.    
De belangrijkste resultaten van het project en de begunstigden van deze resultaten
Het project bestaat uit vier modules: - Module 1: Cultuur, toerisme en gastronomie - van podium tot tafel, Maroilles en Chimay-taarten: voor lokale mensen, lokale producenten en horecaprofessionals;  
- Module 2: Grensoverschrijdende erfgoedontdekkingsroutes - van de Thiérache tot de Botte du Hainaut: voor lokale bewoners en erfgoed- en toerismeprofessionals;-  - Module 3: Inclusieve en gedeelde culturele evenementen - cultuur overal en voor iedereen: voor de meest kwetsbare bewoners en culturele spelers ; 
- Module 4: V.T.T.: Grensoverschrijdende “T.A.R./MAC”-tas: een nieuw grensoverschrijdend promotie- en communicatiemiddel gericht op lokale bewoners en professionals in de toeristische, logies-, catering- en culturele sector.  Waarom is een grensoverschrijdende aanpak nodig?Als grensstad deelt Momignies bijna 36,2 km grens met verschillende Franse steden. Deze geografische situatie creëert nabijheid met de ander, de buitenlander, en tussen Belgische en Franse burgers, die paradoxaal ver van elkaar verwijderd zijn. Het begrip grens heeft ook psychologische betekenissen. Het symboliseert de grenzen die we onszelf en anderen opleggen, onze weigering om verschillen te accepteren en de barrières die ons scheiden over te steken.   Maar de grens is ook een kans, omdat het de mensen die er wonen in staat stelt om met buitenlanders om te gaan, om met hen vervlochten te raken, zo vaak is de sprong van de ene naar de andere kant. Dat is wat we ervan nemen, een platform voor uitwisseling met anderen in plaats van beperkingen en barrières.  De beoogde aanpak is het creëren van nieuwe mogelijkheden voor grensoverschrijdende verbindingen tussen culturele evenementen, de ontdekking van natuurlijk, cultureel en toeristisch erfgoed, accommodatie en horeca. Deze dynamiek vereist voldoende aanbod, waarover elk landelijk grensgebied afzonderlijk niet beschikt. Over het hele grensoverschrijdende gebied genomen biedt het aanbod een reële kans voor ontwikkeling en diversificatie van de ondernomen acties. Kortom, er schuilt kracht in grensoverschrijdende eenheid.Het aanvullende karakter van het aanbod zal met name worden georganiseerd op basis van nieuwe culturele evenementen die worden verplaatst naar opmerkelijke locaties, of door de nieuwe betrokkenheid van horeca- en accommodatie-exploitanten bij culturele tijden en plaatsen. Het doel is om erfgoed, cultuur, toerisme, horeca en accommodatie aan beide zijden van de grens optimaal te benutten.Deze dynamiek zal systematisch worden opgenomen in een grensoverschrijdende dimensie in elke module die wordt geïmplementeerd, om bij te dragen aan het versterken van de identiteit van het grensoverschrijdende gebied.De projectpartners zullen een aantal voordelen halen uit deze hernieuwde grensoverschrijdende samenwerking: -	Grotere zichtbaarheid voor hun communicatieactiviteiten; 
-	Verschaffing van een nieuw promotie- en communicatiemiddel (grensoverschrijdende tas T.A.R./MAC); 
-	Aantrekken van nieuwe doelgroepen of klanten;
-	Het bundelen van menselijke en technische middelen;
-	Uitwisseling van ervaring en knowhow die nuttig is voor de ontwikkeling van hun activiteiten.  
Het doelpubliek zal ook op een aantal manieren profiteren:
-	Een beter begrip van het culturele en toeristische aanbod in het grensgebied,
-	Gemakkelijker toegang tot accommodatie en restaurants
-	Gemakkelijker toegang tot erfgoed </t>
  </si>
  <si>
    <t>VH</t>
  </si>
  <si>
    <t>Ville d'Hirson</t>
  </si>
  <si>
    <t>CCLM</t>
  </si>
  <si>
    <t>Centre Culturel Local de Momignies</t>
  </si>
  <si>
    <t>AT</t>
  </si>
  <si>
    <t>Communauté de Communes Ardennes Thiérache</t>
  </si>
  <si>
    <t>CSR</t>
  </si>
  <si>
    <t>Commune de Sains-Richaumont</t>
  </si>
  <si>
    <t>AMR</t>
  </si>
  <si>
    <t>Commune d'Any Martin Rieux</t>
  </si>
  <si>
    <t>Anor</t>
  </si>
  <si>
    <t>Commune d'Anor</t>
  </si>
  <si>
    <t>Trélon</t>
  </si>
  <si>
    <t>Commune de Trélon</t>
  </si>
  <si>
    <t>OTP Thiérache</t>
  </si>
  <si>
    <t>Office de Tourisme du Pays de Thiérache</t>
  </si>
  <si>
    <t>0400499</t>
  </si>
  <si>
    <t>CATAREX</t>
  </si>
  <si>
    <t>Oignies, Fumay en Haybes liggen op dezelfde leisteenader. Oignies ligt op ongeveer 8 km van Fumay en 10 km van Haybes. Haybes ligt op ongeveer 3 km van Fumay. De eerste leisteengroeven dateren uit de 17e eeuw voor Haybes, 1786 voor Oignies en 1222 voor Fumay.  In die tijd werden de mijnwerkers uitgebuit. Ze werkten voor een hongerloon, in de meest erbarmelijke omstandigheden, met nauwelijks genoeg middelen om hun gezin te voeden. Ze gingen op 8-jarige leeftijd in de mijnen werken en dat 12 uur per dag, 7 dagen per week. In die tijd waren er geen grenzen voor arbeiders in leisteengroeven: degenen uit Oignies gingen werken in Fumay en Haybes en omgekeerd.  Vandaag is dit verleden vergeten. De natuur heeft haar rechten opgeëist en verbergt de toegangen tot de leisteengroeven. Sinds lange tijd scheidt de grens de drie gemeenten en elk werkt op zijn eigen manier aan de ontwikkeling van zijn eigen gebied. Elke regio heeft zijn eigen intra- en extra muros parkoers, maar er is momenteel geen verbinding tussen de drie.Wat bestaat er al op de 3 sites?- Fumay heeft net zijn leisteenmuseum ingehuldigd; zijn circuit over de leisteen werd reeds gerealiseerd met begeleide rondleidingen.
- Haybes heeft een leisteencircuit gemaakt.
- Oignies heeft nu een gedenkplaats voor de arbeiders van de leisteengroeve van het dorp en zal zijn eigen wandelparkoers aanleggen. Het doel van het CATAREX-project is om de grens die ons scheidt weer weg te nemen door samen dezelfde doelen na te streven. De partners willen een gedeelde toeristische, culturele en historische identiteit ontwikkelen rond onze grensoverschrijdende locaties, die weinig bekend zijn bij het grote publiek.
Het voorgestelde project zal de partners samenbrengen om het belang van hun industriële activiteiten uit het verleden in de kijker te zetten. De drie gemeenten die bij het project betrokken zijn, grenzen aan elkaar, terwijl de andere locaties geografisch gezien ver weg liggen. De dichtstbijzijnde is Rimogne, ongeveer 40 km verderop. Dit project zal ook de lokale bevolking, inclusief de jongere generaties en nieuwe bewonerss, de kans bieden om meer te leren over de lokale en grensoverschrijdende geschiedenis van de leisteenwinning. 
Om dit te bereiken hebben de VZW GASCOT, de gemeenten Haybes en Fumay en de vereniging Ardenne Wallonne besloten hun krachten te bundelen. De gemeente Rimogne, een belangrijke speler op dit gebied, heeft toegezegd om met ons samen te werken om ons project zo goed mogelijk te promoten. De grensoverschrijdende aanpak, waarbij partners aan beide zijden van de grens betrokken zijn, is essentieel om de drie gemeenten rond dit thema te verenigen en dit rijke erfgoed en gedeelde grensoverschrijdende verleden verder te promoten.
De partners willen een grensoverschrijdend circuit realiseren langs de leisteengroeven tussen Fumay, Haybes en Oignies. 
Dit parkoers zal de banden over de grens versterken, een nieuwe dynamiek creëren tussen de verschillende sites en hun overeenkomsten en verschillen benadrukken. De route kan te voet of met de fiets afgelegd worden. Voor elke bezochte leisteengroeve worden informatieborden geplaatst. 
Om het parkoers compleet te maken zal er educatieve inhoud zijn om onderweg meer informatie te geven: een kaart van de route waarop de verschillende leisteengroeves te zien zijn, evenals een brochure en een website om de informatie op de panelen aan te vullen en aanvullende illustraties te geven.
Tot slot willen de partners een reizende tentoonstelling maken in drie talen. Het is de bedoeling om alle aspecten van de leisteenwinning te tonen: de geschiedenis van de leisteen, de leisteenwinning, het werk van de arbeiders, het leven van de mijnwerkers, .....</t>
  </si>
  <si>
    <t>Asbl GASCOT</t>
  </si>
  <si>
    <t>ASBL Groupement d'Animation Socio-Culturelle de Oignies-en-Thiérache</t>
  </si>
  <si>
    <t>A.W.</t>
  </si>
  <si>
    <t>Ardenne Wallonne cercle d’histoire de la pointe de Givet et les terres limitrophes</t>
  </si>
  <si>
    <t>Ville de Fumay</t>
  </si>
  <si>
    <t>Municipalité de Fumay</t>
  </si>
  <si>
    <t>Ville de Haybes</t>
  </si>
  <si>
    <t>Municipalité de Haybes</t>
  </si>
  <si>
    <t>TOTAAL Specifieke doelstelling 6.3: Het opbouwen van wederzijds vertrouwen, met name door het aanmoedigen van “people to people” acties</t>
  </si>
  <si>
    <t>TOTAAL PRIORITEIT 5: Versterken van de capaciteiten van de autoriteiten op het gebied van besluitvormingsprocessen, organisatie van het bestuur en de samenwerking in het gebied</t>
  </si>
  <si>
    <t>Totaal 5</t>
  </si>
  <si>
    <t>Totaal 6.3</t>
  </si>
  <si>
    <t>Total PI</t>
  </si>
  <si>
    <t>Total Cultures d'Avenir</t>
  </si>
  <si>
    <t>Total PIEZOBIO</t>
  </si>
  <si>
    <t>Total Boost Avenir</t>
  </si>
  <si>
    <t>Total Entre Argonne et Ardenne</t>
  </si>
  <si>
    <t>Total Entreprendre en SilverEco</t>
  </si>
  <si>
    <t>Total CVOconsoles</t>
  </si>
  <si>
    <t>Total EURO CAMPUS TOUR</t>
  </si>
  <si>
    <t>Total PREM'SE</t>
  </si>
  <si>
    <t>Total LINC</t>
  </si>
  <si>
    <t>Total RAPIDOS</t>
  </si>
  <si>
    <t>Total REMI</t>
  </si>
  <si>
    <t>Total ASSOREDUCE</t>
  </si>
  <si>
    <t>Total TRAM</t>
  </si>
  <si>
    <t>Total Travail</t>
  </si>
  <si>
    <t>Total BIEN</t>
  </si>
  <si>
    <t>Total PRATIC</t>
  </si>
  <si>
    <t>Total I-neeD</t>
  </si>
  <si>
    <t>Total NEXESSIBLE</t>
  </si>
  <si>
    <t>Total CMMCK</t>
  </si>
  <si>
    <t>Total PROROB</t>
  </si>
  <si>
    <t>Total RobPatat</t>
  </si>
  <si>
    <t>Total GJFB2025</t>
  </si>
  <si>
    <t>Total TRANS4MUZIQ</t>
  </si>
  <si>
    <t xml:space="preserve">Total T.A.R./MAC </t>
  </si>
  <si>
    <t>Total CATAREX</t>
  </si>
  <si>
    <t>Totaal programma</t>
  </si>
  <si>
    <t xml:space="preserve">Goedgekeurde microprojecten - Oproep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</si>
</sst>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19" x14ac:knownFonts="1">
    <font>
      <sz val="11"/>
      <color indexed="8"/>
      <name val="Aptos Narrow"/>
      <family val="2"/>
      <scheme val="minor"/>
    </font>
    <font>
      <b/>
      <sz val="11"/>
      <color indexed="8"/>
      <name val="Aptos Narrow"/>
      <family val="2"/>
      <scheme val="minor"/>
    </font>
    <font>
      <sz val="11"/>
      <color indexed="8"/>
      <name val="Aptos Narrow"/>
      <family val="2"/>
      <scheme val="minor"/>
    </font>
    <font>
      <sz val="18"/>
      <color indexed="8"/>
      <name val="Aptos Narrow"/>
      <family val="2"/>
      <scheme val="minor"/>
    </font>
    <font>
      <b/>
      <u/>
      <sz val="20"/>
      <color indexed="8"/>
      <name val="Aptos Narrow"/>
      <family val="2"/>
      <scheme val="minor"/>
    </font>
    <font>
      <sz val="20"/>
      <color indexed="8"/>
      <name val="Aptos Narrow"/>
      <family val="2"/>
      <scheme val="minor"/>
    </font>
    <font>
      <sz val="11"/>
      <color theme="3" tint="0.89999084444715716"/>
      <name val="Aptos Narrow"/>
      <family val="2"/>
      <scheme val="minor"/>
    </font>
    <font>
      <b/>
      <u/>
      <sz val="22"/>
      <color indexed="8"/>
      <name val="Aptos Narrow"/>
      <family val="2"/>
      <scheme val="minor"/>
    </font>
    <font>
      <b/>
      <u/>
      <sz val="18"/>
      <color rgb="FF000000"/>
      <name val="Aptos Narrow"/>
      <family val="2"/>
      <scheme val="minor"/>
    </font>
    <font>
      <sz val="18"/>
      <color rgb="FF000000"/>
      <name val="Aptos Narrow"/>
      <family val="2"/>
      <scheme val="minor"/>
    </font>
    <font>
      <u/>
      <sz val="18"/>
      <color rgb="FF000000"/>
      <name val="Aptos Narrow"/>
      <family val="2"/>
      <scheme val="minor"/>
    </font>
    <font>
      <sz val="14"/>
      <color indexed="8"/>
      <name val="Aptos Narrow"/>
      <family val="2"/>
      <scheme val="minor"/>
    </font>
    <font>
      <b/>
      <sz val="14"/>
      <color rgb="FF000000"/>
      <name val="Aptos Narrow"/>
      <family val="2"/>
      <scheme val="minor"/>
    </font>
    <font>
      <b/>
      <sz val="14"/>
      <color indexed="8"/>
      <name val="Aptos Narrow"/>
      <family val="2"/>
      <scheme val="minor"/>
    </font>
    <font>
      <b/>
      <sz val="12"/>
      <color indexed="8"/>
      <name val="Aptos Narrow"/>
      <family val="2"/>
      <scheme val="minor"/>
    </font>
    <font>
      <b/>
      <sz val="16"/>
      <color indexed="8"/>
      <name val="Aptos Narrow"/>
      <family val="2"/>
      <scheme val="minor"/>
    </font>
    <font>
      <b/>
      <u/>
      <sz val="20"/>
      <color rgb="FF000000"/>
      <name val="Aptos Narrow"/>
      <family val="2"/>
      <scheme val="minor"/>
    </font>
    <font>
      <sz val="20"/>
      <color rgb="FF000000"/>
      <name val="Aptos Narrow"/>
      <family val="2"/>
      <scheme val="minor"/>
    </font>
    <font>
      <b/>
      <sz val="18"/>
      <color rgb="FF000000"/>
      <name val="Aptos Narrow"/>
      <family val="2"/>
      <scheme val="minor"/>
    </font>
  </fonts>
  <fills count="5">
    <fill>
      <patternFill patternType="none"/>
    </fill>
    <fill>
      <patternFill patternType="gray125"/>
    </fill>
    <fill>
      <patternFill patternType="solid">
        <fgColor rgb="FFDCF0FF"/>
      </patternFill>
    </fill>
    <fill>
      <patternFill patternType="solid">
        <fgColor rgb="FFFFF0C8"/>
      </patternFill>
    </fill>
    <fill>
      <patternFill patternType="solid">
        <fgColor theme="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auto="1"/>
      </bottom>
      <diagonal/>
    </border>
    <border>
      <left style="thin">
        <color rgb="FF000000"/>
      </left>
      <right style="thin">
        <color rgb="FF000000"/>
      </right>
      <top style="thin">
        <color indexed="64"/>
      </top>
      <bottom/>
      <diagonal/>
    </border>
    <border>
      <left/>
      <right style="thin">
        <color auto="1"/>
      </right>
      <top/>
      <bottom style="thin">
        <color rgb="FF000000"/>
      </bottom>
      <diagonal/>
    </border>
    <border>
      <left style="thin">
        <color rgb="FF000000"/>
      </left>
      <right/>
      <top/>
      <bottom style="thin">
        <color rgb="FF000000"/>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54">
    <xf numFmtId="0" fontId="0" fillId="0" borderId="0" xfId="0"/>
    <xf numFmtId="0" fontId="0" fillId="3" borderId="1" xfId="0" applyFill="1" applyBorder="1"/>
    <xf numFmtId="0" fontId="0" fillId="0" borderId="0" xfId="0" applyAlignment="1">
      <alignment horizontal="center" vertical="center"/>
    </xf>
    <xf numFmtId="0" fontId="0" fillId="2" borderId="3" xfId="0" applyFill="1" applyBorder="1" applyAlignment="1">
      <alignment horizontal="center" vertical="center"/>
    </xf>
    <xf numFmtId="4" fontId="0" fillId="4" borderId="1" xfId="0" applyNumberFormat="1" applyFill="1" applyBorder="1"/>
    <xf numFmtId="0" fontId="0" fillId="4" borderId="0" xfId="0" applyFill="1"/>
    <xf numFmtId="0" fontId="0" fillId="2" borderId="2" xfId="0" applyFill="1" applyBorder="1" applyAlignment="1">
      <alignment horizontal="left" vertical="top" wrapText="1"/>
    </xf>
    <xf numFmtId="9" fontId="0" fillId="4" borderId="1" xfId="1" applyFont="1" applyFill="1" applyBorder="1"/>
    <xf numFmtId="0" fontId="0" fillId="2" borderId="3" xfId="0" quotePrefix="1" applyFill="1" applyBorder="1" applyAlignment="1">
      <alignment horizontal="center" vertical="center"/>
    </xf>
    <xf numFmtId="0" fontId="0" fillId="0" borderId="0" xfId="0" applyAlignment="1">
      <alignment horizontal="center"/>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7" fillId="0" borderId="0" xfId="0" applyFont="1" applyAlignment="1">
      <alignment horizontal="left" vertical="center"/>
    </xf>
    <xf numFmtId="0" fontId="0" fillId="2" borderId="5" xfId="0" applyFill="1" applyBorder="1" applyAlignment="1">
      <alignment horizontal="center" vertical="center"/>
    </xf>
    <xf numFmtId="0" fontId="0" fillId="2" borderId="5" xfId="0" applyFill="1" applyBorder="1" applyAlignment="1">
      <alignment horizontal="center" wrapText="1"/>
    </xf>
    <xf numFmtId="0" fontId="0" fillId="2" borderId="6" xfId="0" applyFill="1" applyBorder="1" applyAlignment="1">
      <alignment horizontal="center" vertical="center" wrapText="1"/>
    </xf>
    <xf numFmtId="0" fontId="0" fillId="2" borderId="6" xfId="0" applyFill="1" applyBorder="1" applyAlignment="1">
      <alignment horizontal="center" vertical="center"/>
    </xf>
    <xf numFmtId="0" fontId="0" fillId="2" borderId="6" xfId="0" applyFill="1" applyBorder="1" applyAlignment="1">
      <alignment horizontal="center" wrapText="1"/>
    </xf>
    <xf numFmtId="0" fontId="0" fillId="3" borderId="6" xfId="0" applyFill="1" applyBorder="1" applyAlignment="1">
      <alignment horizontal="center" vertical="center" wrapText="1"/>
    </xf>
    <xf numFmtId="0" fontId="0" fillId="3" borderId="2" xfId="0" applyFill="1" applyBorder="1"/>
    <xf numFmtId="4" fontId="0" fillId="4" borderId="2" xfId="0" applyNumberFormat="1" applyFill="1" applyBorder="1"/>
    <xf numFmtId="9" fontId="0" fillId="4" borderId="2" xfId="1" applyFont="1" applyFill="1" applyBorder="1"/>
    <xf numFmtId="0" fontId="0" fillId="2" borderId="5" xfId="0" quotePrefix="1" applyFill="1" applyBorder="1" applyAlignment="1">
      <alignment horizontal="center" vertical="center"/>
    </xf>
    <xf numFmtId="0" fontId="0" fillId="3" borderId="5" xfId="0" applyFill="1" applyBorder="1"/>
    <xf numFmtId="0" fontId="0" fillId="2" borderId="1" xfId="0" applyFill="1" applyBorder="1" applyAlignment="1">
      <alignment horizontal="center"/>
    </xf>
    <xf numFmtId="0" fontId="0" fillId="2" borderId="1" xfId="0" applyFill="1" applyBorder="1" applyAlignment="1">
      <alignment horizontal="center" wrapText="1"/>
    </xf>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0" fillId="2" borderId="2" xfId="0" applyFill="1" applyBorder="1" applyAlignment="1">
      <alignment horizontal="center"/>
    </xf>
    <xf numFmtId="0" fontId="0" fillId="2" borderId="2" xfId="0" applyFill="1" applyBorder="1" applyAlignment="1">
      <alignment horizontal="center" wrapText="1"/>
    </xf>
    <xf numFmtId="0" fontId="0" fillId="2" borderId="5" xfId="0" applyFill="1" applyBorder="1" applyAlignment="1">
      <alignment horizontal="center"/>
    </xf>
    <xf numFmtId="0" fontId="1" fillId="2" borderId="5" xfId="0" applyFont="1" applyFill="1" applyBorder="1" applyAlignment="1">
      <alignment horizontal="center"/>
    </xf>
    <xf numFmtId="0" fontId="0" fillId="0" borderId="0" xfId="0" applyAlignment="1">
      <alignment horizontal="center" wrapText="1"/>
    </xf>
    <xf numFmtId="0" fontId="6" fillId="2" borderId="2" xfId="0" applyFont="1" applyFill="1" applyBorder="1" applyAlignment="1">
      <alignment horizontal="center"/>
    </xf>
    <xf numFmtId="0" fontId="6" fillId="2" borderId="2" xfId="0" applyFont="1" applyFill="1" applyBorder="1" applyAlignment="1">
      <alignment horizontal="center" wrapText="1"/>
    </xf>
    <xf numFmtId="0" fontId="0" fillId="2" borderId="4" xfId="0" applyFill="1" applyBorder="1" applyAlignment="1">
      <alignment horizontal="center"/>
    </xf>
    <xf numFmtId="0" fontId="0" fillId="2" borderId="4" xfId="0" applyFill="1" applyBorder="1" applyAlignment="1">
      <alignment horizontal="center" wrapText="1"/>
    </xf>
    <xf numFmtId="0" fontId="0" fillId="3" borderId="4" xfId="0" applyFill="1" applyBorder="1"/>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quotePrefix="1" applyFont="1" applyFill="1" applyBorder="1" applyAlignment="1">
      <alignment horizontal="center" vertical="center"/>
    </xf>
    <xf numFmtId="0" fontId="11" fillId="2" borderId="3" xfId="0" quotePrefix="1" applyFont="1" applyFill="1" applyBorder="1" applyAlignment="1">
      <alignment horizontal="center" vertical="center"/>
    </xf>
    <xf numFmtId="0" fontId="0" fillId="2" borderId="6" xfId="0" applyFill="1" applyBorder="1" applyAlignment="1">
      <alignment horizontal="left" vertical="center"/>
    </xf>
    <xf numFmtId="0" fontId="0" fillId="2" borderId="5" xfId="0" applyFill="1" applyBorder="1" applyAlignment="1">
      <alignment horizontal="left" vertical="top" wrapText="1"/>
    </xf>
    <xf numFmtId="0" fontId="0" fillId="0" borderId="0" xfId="0" applyAlignment="1">
      <alignment horizontal="left" vertical="top"/>
    </xf>
    <xf numFmtId="49" fontId="11" fillId="2" borderId="3" xfId="0" quotePrefix="1" applyNumberFormat="1" applyFont="1" applyFill="1" applyBorder="1" applyAlignment="1">
      <alignment horizontal="center" vertical="center"/>
    </xf>
    <xf numFmtId="44" fontId="0" fillId="4" borderId="1" xfId="2" applyFont="1" applyFill="1" applyBorder="1"/>
    <xf numFmtId="44" fontId="0" fillId="4" borderId="4" xfId="2" applyFont="1" applyFill="1" applyBorder="1"/>
    <xf numFmtId="44" fontId="0" fillId="4" borderId="2" xfId="2" applyFont="1" applyFill="1" applyBorder="1"/>
    <xf numFmtId="0" fontId="13" fillId="2" borderId="5" xfId="0" applyFont="1" applyFill="1" applyBorder="1" applyAlignment="1">
      <alignment horizontal="center"/>
    </xf>
    <xf numFmtId="0" fontId="14" fillId="3" borderId="5" xfId="0" applyFont="1" applyFill="1" applyBorder="1"/>
    <xf numFmtId="44" fontId="14" fillId="4" borderId="5" xfId="2" applyFont="1" applyFill="1" applyBorder="1"/>
    <xf numFmtId="0" fontId="15" fillId="2" borderId="5" xfId="0" applyFont="1" applyFill="1" applyBorder="1" applyAlignment="1">
      <alignment horizontal="center" vertical="top" wrapText="1"/>
    </xf>
    <xf numFmtId="0" fontId="1" fillId="3" borderId="5" xfId="0" applyFont="1" applyFill="1" applyBorder="1"/>
    <xf numFmtId="44" fontId="13" fillId="4" borderId="5" xfId="2" applyFont="1" applyFill="1" applyBorder="1"/>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44" fontId="1" fillId="4" borderId="1" xfId="2" applyFont="1" applyFill="1" applyBorder="1"/>
    <xf numFmtId="0" fontId="1" fillId="0" borderId="0" xfId="0" applyFont="1"/>
    <xf numFmtId="44" fontId="1" fillId="4" borderId="9" xfId="2" applyFont="1" applyFill="1" applyBorder="1"/>
    <xf numFmtId="0" fontId="13" fillId="2" borderId="5" xfId="0" quotePrefix="1" applyFont="1" applyFill="1" applyBorder="1" applyAlignment="1">
      <alignment horizontal="center" vertical="center"/>
    </xf>
    <xf numFmtId="0" fontId="13" fillId="2" borderId="5" xfId="0" applyFont="1" applyFill="1" applyBorder="1" applyAlignment="1">
      <alignment horizontal="center" vertical="center"/>
    </xf>
    <xf numFmtId="0" fontId="1" fillId="2" borderId="5" xfId="0" applyFont="1" applyFill="1" applyBorder="1" applyAlignment="1">
      <alignment horizontal="left" vertical="top" wrapText="1"/>
    </xf>
    <xf numFmtId="44" fontId="1" fillId="4" borderId="5" xfId="2" applyFont="1" applyFill="1" applyBorder="1"/>
    <xf numFmtId="0" fontId="11" fillId="2" borderId="7" xfId="0" applyFont="1" applyFill="1" applyBorder="1" applyAlignment="1">
      <alignment horizontal="center" vertical="center"/>
    </xf>
    <xf numFmtId="0" fontId="0" fillId="2" borderId="10" xfId="0" applyFill="1" applyBorder="1" applyAlignment="1">
      <alignment horizontal="center"/>
    </xf>
    <xf numFmtId="0" fontId="13" fillId="2" borderId="6" xfId="0" applyFont="1" applyFill="1" applyBorder="1" applyAlignment="1">
      <alignment horizontal="center" vertical="center"/>
    </xf>
    <xf numFmtId="0" fontId="11" fillId="2" borderId="5" xfId="0" quotePrefix="1" applyFont="1" applyFill="1" applyBorder="1" applyAlignment="1">
      <alignment horizontal="center" vertical="center"/>
    </xf>
    <xf numFmtId="44" fontId="0" fillId="4" borderId="9" xfId="2" applyFont="1" applyFill="1" applyBorder="1"/>
    <xf numFmtId="0" fontId="13" fillId="2" borderId="11" xfId="0" applyFont="1" applyFill="1" applyBorder="1" applyAlignment="1">
      <alignment horizontal="center"/>
    </xf>
    <xf numFmtId="0" fontId="14" fillId="3" borderId="11" xfId="0" applyFont="1" applyFill="1" applyBorder="1"/>
    <xf numFmtId="44" fontId="14" fillId="4" borderId="11" xfId="2" applyFont="1" applyFill="1" applyBorder="1"/>
    <xf numFmtId="0" fontId="0" fillId="2" borderId="11" xfId="0" applyFill="1" applyBorder="1" applyAlignment="1">
      <alignment horizontal="center" vertical="center"/>
    </xf>
    <xf numFmtId="0" fontId="12" fillId="2" borderId="11" xfId="0" applyFont="1" applyFill="1" applyBorder="1" applyAlignment="1">
      <alignment wrapText="1"/>
    </xf>
    <xf numFmtId="0" fontId="12" fillId="2" borderId="5" xfId="0" applyFont="1" applyFill="1" applyBorder="1" applyAlignment="1">
      <alignment wrapText="1"/>
    </xf>
    <xf numFmtId="0" fontId="15" fillId="2" borderId="5" xfId="0" applyFont="1" applyFill="1" applyBorder="1" applyAlignment="1">
      <alignment horizontal="left" wrapText="1"/>
    </xf>
    <xf numFmtId="0" fontId="11" fillId="2" borderId="11" xfId="0" applyFont="1" applyFill="1" applyBorder="1" applyAlignment="1">
      <alignment horizontal="center"/>
    </xf>
    <xf numFmtId="0" fontId="0" fillId="2" borderId="8" xfId="0" applyFill="1" applyBorder="1" applyAlignment="1">
      <alignment horizontal="left" vertical="top" wrapText="1"/>
    </xf>
    <xf numFmtId="0" fontId="11" fillId="2" borderId="5" xfId="0" quotePrefix="1" applyFont="1" applyFill="1" applyBorder="1" applyAlignment="1">
      <alignment horizontal="center" vertical="center" wrapText="1"/>
    </xf>
    <xf numFmtId="44" fontId="1" fillId="4" borderId="0" xfId="2" applyFont="1" applyFill="1" applyBorder="1"/>
    <xf numFmtId="9" fontId="1" fillId="4" borderId="0" xfId="1" applyFont="1" applyFill="1" applyBorder="1"/>
    <xf numFmtId="0" fontId="0" fillId="3" borderId="5" xfId="0" applyFill="1" applyBorder="1" applyAlignment="1">
      <alignment horizontal="center" vertical="center"/>
    </xf>
    <xf numFmtId="0" fontId="0" fillId="4" borderId="5" xfId="0" applyFill="1" applyBorder="1" applyAlignment="1">
      <alignment horizontal="center" vertical="center"/>
    </xf>
    <xf numFmtId="0" fontId="0" fillId="4" borderId="5" xfId="0" applyFill="1" applyBorder="1" applyAlignment="1">
      <alignment horizontal="center" vertical="center" wrapText="1"/>
    </xf>
    <xf numFmtId="164" fontId="0" fillId="4" borderId="1" xfId="1" applyNumberFormat="1" applyFont="1" applyFill="1" applyBorder="1"/>
    <xf numFmtId="164" fontId="1" fillId="4" borderId="1" xfId="1" applyNumberFormat="1" applyFont="1" applyFill="1" applyBorder="1"/>
    <xf numFmtId="164" fontId="0" fillId="4" borderId="2" xfId="1" applyNumberFormat="1" applyFont="1" applyFill="1" applyBorder="1"/>
    <xf numFmtId="164" fontId="1" fillId="4" borderId="5" xfId="1" applyNumberFormat="1" applyFont="1" applyFill="1" applyBorder="1"/>
    <xf numFmtId="164" fontId="14" fillId="4" borderId="11" xfId="1" applyNumberFormat="1" applyFont="1" applyFill="1" applyBorder="1"/>
    <xf numFmtId="164" fontId="0" fillId="4" borderId="4" xfId="1" applyNumberFormat="1" applyFont="1" applyFill="1" applyBorder="1"/>
    <xf numFmtId="164" fontId="13" fillId="4" borderId="5" xfId="1" applyNumberFormat="1" applyFont="1" applyFill="1" applyBorder="1"/>
    <xf numFmtId="164" fontId="14" fillId="4" borderId="5" xfId="1" applyNumberFormat="1" applyFont="1" applyFill="1" applyBorder="1"/>
    <xf numFmtId="164" fontId="0" fillId="4" borderId="5" xfId="1" applyNumberFormat="1" applyFont="1" applyFill="1" applyBorder="1"/>
    <xf numFmtId="0" fontId="0" fillId="2" borderId="1" xfId="0" applyFill="1" applyBorder="1"/>
    <xf numFmtId="0" fontId="0" fillId="2" borderId="2" xfId="0" applyFill="1" applyBorder="1"/>
    <xf numFmtId="0" fontId="1" fillId="2" borderId="5" xfId="0" applyFont="1" applyFill="1" applyBorder="1"/>
    <xf numFmtId="0" fontId="0" fillId="2" borderId="5" xfId="0" applyFill="1" applyBorder="1"/>
    <xf numFmtId="0" fontId="11" fillId="2" borderId="1" xfId="0" applyFont="1" applyFill="1" applyBorder="1" applyAlignment="1">
      <alignment horizontal="center" vertical="center"/>
    </xf>
    <xf numFmtId="0" fontId="13" fillId="2" borderId="1" xfId="0" applyFont="1" applyFill="1" applyBorder="1"/>
    <xf numFmtId="0" fontId="13" fillId="2" borderId="5" xfId="0" applyFont="1" applyFill="1" applyBorder="1"/>
    <xf numFmtId="0" fontId="0" fillId="2" borderId="1" xfId="0" applyFill="1" applyBorder="1" applyAlignment="1">
      <alignment horizontal="left" vertical="top" wrapText="1"/>
    </xf>
    <xf numFmtId="0" fontId="11" fillId="2" borderId="5" xfId="0" applyFont="1" applyFill="1" applyBorder="1" applyAlignment="1">
      <alignment horizontal="center" vertical="center"/>
    </xf>
    <xf numFmtId="0" fontId="0" fillId="2" borderId="14" xfId="0" applyFill="1" applyBorder="1" applyAlignment="1">
      <alignment vertical="top" wrapText="1"/>
    </xf>
    <xf numFmtId="0" fontId="12" fillId="2" borderId="5" xfId="0" applyFont="1" applyFill="1" applyBorder="1" applyAlignment="1">
      <alignment horizontal="center" vertical="top" wrapText="1"/>
    </xf>
    <xf numFmtId="44" fontId="12" fillId="2" borderId="5" xfId="2" applyFont="1" applyFill="1" applyBorder="1" applyAlignment="1">
      <alignment horizontal="center" vertical="top" wrapText="1"/>
    </xf>
    <xf numFmtId="164" fontId="12" fillId="2" borderId="5" xfId="1" applyNumberFormat="1" applyFont="1" applyFill="1" applyBorder="1" applyAlignment="1">
      <alignment horizontal="right" vertical="top" wrapText="1"/>
    </xf>
    <xf numFmtId="0" fontId="18" fillId="2" borderId="5" xfId="0" applyFont="1" applyFill="1" applyBorder="1" applyAlignment="1">
      <alignment horizontal="center" vertical="top"/>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2" xfId="0" applyFont="1" applyFill="1" applyBorder="1" applyAlignment="1">
      <alignment horizontal="center" vertical="center"/>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11" fillId="2" borderId="4" xfId="0" applyFont="1" applyFill="1" applyBorder="1" applyAlignment="1">
      <alignment horizontal="center" vertical="center"/>
    </xf>
    <xf numFmtId="0" fontId="0" fillId="2" borderId="3" xfId="0" applyFill="1" applyBorder="1" applyAlignment="1">
      <alignment horizontal="left" vertical="top" wrapText="1"/>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12" xfId="0" applyFill="1" applyBorder="1" applyAlignment="1">
      <alignment horizontal="left" vertical="top" wrapText="1"/>
    </xf>
    <xf numFmtId="0" fontId="11" fillId="2" borderId="1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9" fillId="0" borderId="5" xfId="0" applyFont="1" applyBorder="1" applyAlignment="1">
      <alignment vertical="center" wrapText="1"/>
    </xf>
    <xf numFmtId="0" fontId="3" fillId="0" borderId="5" xfId="0" applyFont="1" applyBorder="1" applyAlignment="1">
      <alignment vertical="center" wrapText="1"/>
    </xf>
    <xf numFmtId="0" fontId="17" fillId="4" borderId="6"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5" xfId="0" applyFont="1" applyFill="1" applyBorder="1" applyAlignment="1">
      <alignment horizontal="left" vertical="center" wrapText="1"/>
    </xf>
    <xf numFmtId="0" fontId="9" fillId="4" borderId="5" xfId="0" applyFont="1" applyFill="1" applyBorder="1" applyAlignment="1">
      <alignment horizontal="left" vertical="center" wrapText="1"/>
    </xf>
    <xf numFmtId="0" fontId="11" fillId="2" borderId="2" xfId="0" quotePrefix="1" applyFont="1" applyFill="1" applyBorder="1" applyAlignment="1">
      <alignment horizontal="center" vertical="center"/>
    </xf>
    <xf numFmtId="0" fontId="11" fillId="2" borderId="3" xfId="0" quotePrefix="1" applyFont="1" applyFill="1" applyBorder="1" applyAlignment="1">
      <alignment horizontal="center" vertical="center"/>
    </xf>
    <xf numFmtId="0" fontId="11" fillId="2" borderId="4" xfId="0" quotePrefix="1" applyFont="1" applyFill="1" applyBorder="1" applyAlignment="1">
      <alignment horizontal="center" vertical="center"/>
    </xf>
    <xf numFmtId="0" fontId="11" fillId="2" borderId="2" xfId="0" quotePrefix="1" applyFont="1" applyFill="1" applyBorder="1" applyAlignment="1">
      <alignment horizontal="center" vertical="center" wrapText="1"/>
    </xf>
    <xf numFmtId="0" fontId="11" fillId="2" borderId="3" xfId="0" quotePrefix="1" applyFont="1" applyFill="1" applyBorder="1" applyAlignment="1">
      <alignment horizontal="center" vertical="center" wrapText="1"/>
    </xf>
    <xf numFmtId="49" fontId="11" fillId="2" borderId="2" xfId="0" quotePrefix="1" applyNumberFormat="1" applyFont="1" applyFill="1" applyBorder="1" applyAlignment="1">
      <alignment horizontal="center" vertical="center"/>
    </xf>
    <xf numFmtId="49" fontId="11" fillId="2" borderId="3" xfId="0" quotePrefix="1" applyNumberFormat="1" applyFont="1" applyFill="1" applyBorder="1" applyAlignment="1">
      <alignment horizontal="center" vertical="center"/>
    </xf>
    <xf numFmtId="49" fontId="11" fillId="2" borderId="4" xfId="0" quotePrefix="1" applyNumberFormat="1" applyFont="1" applyFill="1" applyBorder="1" applyAlignment="1">
      <alignment horizontal="center" vertical="center"/>
    </xf>
    <xf numFmtId="0" fontId="10" fillId="0" borderId="5" xfId="0" applyFont="1" applyBorder="1" applyAlignment="1">
      <alignment horizontal="left" vertical="center" wrapText="1"/>
    </xf>
    <xf numFmtId="0" fontId="3" fillId="0" borderId="5" xfId="0" applyFont="1" applyBorder="1" applyAlignment="1">
      <alignment horizontal="left" vertical="center" wrapText="1"/>
    </xf>
    <xf numFmtId="0" fontId="9" fillId="4" borderId="6"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5" fillId="2" borderId="5" xfId="0" applyFont="1" applyFill="1" applyBorder="1" applyAlignment="1">
      <alignment horizontal="center" vertical="center"/>
    </xf>
    <xf numFmtId="0" fontId="13"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3" fillId="2" borderId="15" xfId="0" applyFont="1" applyFill="1" applyBorder="1" applyAlignment="1">
      <alignment horizontal="center"/>
    </xf>
    <xf numFmtId="0" fontId="0" fillId="2" borderId="4" xfId="0" applyFill="1" applyBorder="1"/>
    <xf numFmtId="0" fontId="11" fillId="2" borderId="5" xfId="0" applyFont="1" applyFill="1" applyBorder="1" applyAlignment="1">
      <alignment horizontal="center" vertical="center"/>
    </xf>
    <xf numFmtId="0" fontId="0" fillId="2" borderId="5" xfId="0" applyFill="1" applyBorder="1" applyAlignment="1">
      <alignment horizontal="left" vertical="top" wrapText="1"/>
    </xf>
    <xf numFmtId="0" fontId="0" fillId="2" borderId="5" xfId="0" applyFill="1" applyBorder="1" applyAlignment="1">
      <alignment horizontal="left" vertical="top"/>
    </xf>
    <xf numFmtId="4" fontId="1" fillId="4" borderId="5" xfId="0" applyNumberFormat="1" applyFont="1" applyFill="1" applyBorder="1"/>
    <xf numFmtId="9" fontId="1" fillId="4" borderId="5" xfId="1" applyFont="1" applyFill="1" applyBorder="1"/>
    <xf numFmtId="4" fontId="0" fillId="4" borderId="5" xfId="0" applyNumberFormat="1" applyFill="1" applyBorder="1"/>
    <xf numFmtId="9" fontId="0" fillId="4" borderId="5" xfId="1" applyFont="1" applyFill="1" applyBorder="1"/>
    <xf numFmtId="4" fontId="1" fillId="4" borderId="4" xfId="0" applyNumberFormat="1" applyFont="1" applyFill="1" applyBorder="1"/>
    <xf numFmtId="9" fontId="1" fillId="4" borderId="4" xfId="1" applyFont="1" applyFill="1" applyBorder="1"/>
    <xf numFmtId="4" fontId="1" fillId="4" borderId="1" xfId="0" applyNumberFormat="1" applyFont="1" applyFill="1" applyBorder="1"/>
    <xf numFmtId="9" fontId="1" fillId="4" borderId="1" xfId="1" applyFont="1" applyFill="1" applyBorder="1"/>
  </cellXfs>
  <cellStyles count="3">
    <cellStyle name="Monétaire" xfId="2" builtinId="4"/>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1273175</xdr:colOff>
      <xdr:row>0</xdr:row>
      <xdr:rowOff>177388</xdr:rowOff>
    </xdr:from>
    <xdr:to>
      <xdr:col>11</xdr:col>
      <xdr:colOff>283210</xdr:colOff>
      <xdr:row>0</xdr:row>
      <xdr:rowOff>1749610</xdr:rowOff>
    </xdr:to>
    <xdr:pic>
      <xdr:nvPicPr>
        <xdr:cNvPr id="2" name="Image 1">
          <a:extLst>
            <a:ext uri="{FF2B5EF4-FFF2-40B4-BE49-F238E27FC236}">
              <a16:creationId xmlns:a16="http://schemas.microsoft.com/office/drawing/2014/main" id="{7CB85BE9-5DDB-44A8-897F-A0D152FA343A}"/>
            </a:ext>
          </a:extLst>
        </xdr:cNvPr>
        <xdr:cNvPicPr>
          <a:picLocks noChangeAspect="1"/>
        </xdr:cNvPicPr>
      </xdr:nvPicPr>
      <xdr:blipFill>
        <a:blip xmlns:r="http://schemas.openxmlformats.org/officeDocument/2006/relationships" r:embed="rId1"/>
        <a:stretch>
          <a:fillRect/>
        </a:stretch>
      </xdr:blipFill>
      <xdr:spPr>
        <a:xfrm>
          <a:off x="16436975" y="177388"/>
          <a:ext cx="4708525" cy="1572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1273175</xdr:colOff>
      <xdr:row>0</xdr:row>
      <xdr:rowOff>177388</xdr:rowOff>
    </xdr:from>
    <xdr:to>
      <xdr:col>11</xdr:col>
      <xdr:colOff>283210</xdr:colOff>
      <xdr:row>0</xdr:row>
      <xdr:rowOff>1749610</xdr:rowOff>
    </xdr:to>
    <xdr:pic>
      <xdr:nvPicPr>
        <xdr:cNvPr id="2" name="Image 1">
          <a:extLst>
            <a:ext uri="{FF2B5EF4-FFF2-40B4-BE49-F238E27FC236}">
              <a16:creationId xmlns:a16="http://schemas.microsoft.com/office/drawing/2014/main" id="{6189BA20-E202-4979-A7F0-0E35597BB36E}"/>
            </a:ext>
          </a:extLst>
        </xdr:cNvPr>
        <xdr:cNvPicPr>
          <a:picLocks noChangeAspect="1"/>
        </xdr:cNvPicPr>
      </xdr:nvPicPr>
      <xdr:blipFill>
        <a:blip xmlns:r="http://schemas.openxmlformats.org/officeDocument/2006/relationships" r:embed="rId1"/>
        <a:stretch>
          <a:fillRect/>
        </a:stretch>
      </xdr:blipFill>
      <xdr:spPr>
        <a:xfrm>
          <a:off x="16869410" y="173578"/>
          <a:ext cx="4845050" cy="157603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8FA63-7A50-4EBC-BC1E-22EC80FA70FC}">
  <sheetPr>
    <pageSetUpPr fitToPage="1"/>
  </sheetPr>
  <dimension ref="A1:P745"/>
  <sheetViews>
    <sheetView showGridLines="0" topLeftCell="C692" zoomScale="80" zoomScaleNormal="80" zoomScaleSheetLayoutView="75" workbookViewId="0">
      <selection activeCell="A745" sqref="A745:M844"/>
    </sheetView>
  </sheetViews>
  <sheetFormatPr baseColWidth="10" defaultColWidth="8.88671875" defaultRowHeight="14.4" outlineLevelRow="4" x14ac:dyDescent="0.3"/>
  <cols>
    <col min="1" max="2" width="20.33203125" style="2" customWidth="1"/>
    <col min="3" max="3" width="124" style="44" customWidth="1"/>
    <col min="4" max="4" width="14.109375" style="9" customWidth="1"/>
    <col min="5" max="5" width="15.33203125" style="32" customWidth="1"/>
    <col min="6" max="6" width="16" customWidth="1"/>
    <col min="7" max="7" width="17.33203125" customWidth="1"/>
    <col min="8" max="10" width="20.33203125" customWidth="1"/>
    <col min="11" max="11" width="24.33203125" style="5" customWidth="1"/>
    <col min="12" max="12" width="12.33203125" style="5" customWidth="1"/>
    <col min="13" max="13" width="25.6640625" style="5" customWidth="1"/>
  </cols>
  <sheetData>
    <row r="1" spans="1:13" ht="150" customHeight="1" x14ac:dyDescent="0.3">
      <c r="A1"/>
      <c r="B1"/>
      <c r="C1" s="12" t="s">
        <v>1166</v>
      </c>
      <c r="E1" s="9"/>
      <c r="J1" s="79"/>
      <c r="K1" s="80"/>
      <c r="L1" s="79"/>
    </row>
    <row r="2" spans="1:13" ht="43.2" x14ac:dyDescent="0.3">
      <c r="A2" s="15" t="s">
        <v>1089</v>
      </c>
      <c r="B2" s="16" t="s">
        <v>0</v>
      </c>
      <c r="C2" s="42" t="s">
        <v>1011</v>
      </c>
      <c r="D2" s="17" t="s">
        <v>1</v>
      </c>
      <c r="E2" s="15" t="s">
        <v>1167</v>
      </c>
      <c r="F2" s="18" t="s">
        <v>2</v>
      </c>
      <c r="G2" s="18" t="s">
        <v>3</v>
      </c>
      <c r="H2" s="81" t="s">
        <v>4</v>
      </c>
      <c r="I2" s="81" t="s">
        <v>5</v>
      </c>
      <c r="J2" s="81" t="s">
        <v>6</v>
      </c>
      <c r="K2" s="82" t="s">
        <v>7</v>
      </c>
      <c r="L2" s="83" t="s">
        <v>8</v>
      </c>
      <c r="M2" s="83" t="s">
        <v>9</v>
      </c>
    </row>
    <row r="3" spans="1:13" ht="55.5" customHeight="1" outlineLevel="1" x14ac:dyDescent="0.3">
      <c r="A3" s="124" t="s">
        <v>1168</v>
      </c>
      <c r="B3" s="124"/>
      <c r="C3" s="124"/>
      <c r="D3" s="124"/>
      <c r="E3" s="124"/>
      <c r="F3" s="124"/>
      <c r="G3" s="124"/>
      <c r="H3" s="124"/>
      <c r="I3" s="124"/>
      <c r="J3" s="124"/>
      <c r="K3" s="124"/>
      <c r="L3" s="124"/>
      <c r="M3" s="124"/>
    </row>
    <row r="4" spans="1:13" ht="52.2" customHeight="1" outlineLevel="1" x14ac:dyDescent="0.3">
      <c r="A4" s="125" t="s">
        <v>1284</v>
      </c>
      <c r="B4" s="124"/>
      <c r="C4" s="124"/>
      <c r="D4" s="124"/>
      <c r="E4" s="124"/>
      <c r="F4" s="124"/>
      <c r="G4" s="124"/>
      <c r="H4" s="124"/>
      <c r="I4" s="124"/>
      <c r="J4" s="124"/>
      <c r="K4" s="124"/>
      <c r="L4" s="124"/>
      <c r="M4" s="124"/>
    </row>
    <row r="5" spans="1:13" ht="15" customHeight="1" outlineLevel="4" x14ac:dyDescent="0.3">
      <c r="A5" s="108" t="s">
        <v>426</v>
      </c>
      <c r="B5" s="108" t="s">
        <v>427</v>
      </c>
      <c r="C5" s="113" t="s">
        <v>1018</v>
      </c>
      <c r="D5" s="35" t="s">
        <v>155</v>
      </c>
      <c r="E5" s="36" t="s">
        <v>156</v>
      </c>
      <c r="F5" s="37" t="s">
        <v>14</v>
      </c>
      <c r="G5" s="37" t="s">
        <v>428</v>
      </c>
      <c r="H5" s="37" t="s">
        <v>429</v>
      </c>
      <c r="I5" s="37" t="s">
        <v>35</v>
      </c>
      <c r="J5" s="37" t="s">
        <v>50</v>
      </c>
      <c r="K5" s="47">
        <v>351171.32</v>
      </c>
      <c r="L5" s="89">
        <f>+K5/M5</f>
        <v>0.59999999316572894</v>
      </c>
      <c r="M5" s="47">
        <v>585285.54</v>
      </c>
    </row>
    <row r="6" spans="1:13" ht="15" customHeight="1" outlineLevel="4" x14ac:dyDescent="0.3">
      <c r="A6" s="108"/>
      <c r="B6" s="108"/>
      <c r="C6" s="113"/>
      <c r="D6" s="24" t="s">
        <v>155</v>
      </c>
      <c r="E6" s="25" t="s">
        <v>156</v>
      </c>
      <c r="F6" s="1" t="s">
        <v>19</v>
      </c>
      <c r="G6" s="1" t="s">
        <v>430</v>
      </c>
      <c r="H6" s="1" t="s">
        <v>431</v>
      </c>
      <c r="I6" s="1" t="s">
        <v>26</v>
      </c>
      <c r="J6" s="1" t="s">
        <v>27</v>
      </c>
      <c r="K6" s="46">
        <v>316641.5</v>
      </c>
      <c r="L6" s="84">
        <f t="shared" ref="L6:L78" si="0">+K6/M6</f>
        <v>0.59999999242045043</v>
      </c>
      <c r="M6" s="46">
        <v>527735.84</v>
      </c>
    </row>
    <row r="7" spans="1:13" ht="15" customHeight="1" outlineLevel="4" x14ac:dyDescent="0.3">
      <c r="A7" s="108"/>
      <c r="B7" s="108"/>
      <c r="C7" s="113"/>
      <c r="D7" s="24" t="s">
        <v>155</v>
      </c>
      <c r="E7" s="25" t="s">
        <v>156</v>
      </c>
      <c r="F7" s="1" t="s">
        <v>19</v>
      </c>
      <c r="G7" s="1" t="s">
        <v>432</v>
      </c>
      <c r="H7" s="1" t="s">
        <v>433</v>
      </c>
      <c r="I7" s="1" t="s">
        <v>74</v>
      </c>
      <c r="J7" s="1" t="s">
        <v>75</v>
      </c>
      <c r="K7" s="46">
        <v>302338.53999999998</v>
      </c>
      <c r="L7" s="84">
        <f t="shared" si="0"/>
        <v>0.59999999603093934</v>
      </c>
      <c r="M7" s="46">
        <v>503897.57</v>
      </c>
    </row>
    <row r="8" spans="1:13" ht="15" customHeight="1" outlineLevel="4" x14ac:dyDescent="0.3">
      <c r="A8" s="108"/>
      <c r="B8" s="108"/>
      <c r="C8" s="113"/>
      <c r="D8" s="24" t="s">
        <v>155</v>
      </c>
      <c r="E8" s="25" t="s">
        <v>156</v>
      </c>
      <c r="F8" s="1" t="s">
        <v>19</v>
      </c>
      <c r="G8" s="1" t="s">
        <v>434</v>
      </c>
      <c r="H8" s="1" t="s">
        <v>435</v>
      </c>
      <c r="I8" s="1" t="s">
        <v>436</v>
      </c>
      <c r="J8" s="1" t="s">
        <v>437</v>
      </c>
      <c r="K8" s="46">
        <v>226735.4</v>
      </c>
      <c r="L8" s="84">
        <f t="shared" si="0"/>
        <v>0.59999998941497457</v>
      </c>
      <c r="M8" s="46">
        <v>377892.34</v>
      </c>
    </row>
    <row r="9" spans="1:13" ht="15" customHeight="1" outlineLevel="4" x14ac:dyDescent="0.3">
      <c r="A9" s="108"/>
      <c r="B9" s="108"/>
      <c r="C9" s="113"/>
      <c r="D9" s="24" t="s">
        <v>155</v>
      </c>
      <c r="E9" s="25" t="s">
        <v>156</v>
      </c>
      <c r="F9" s="1" t="s">
        <v>19</v>
      </c>
      <c r="G9" s="1" t="s">
        <v>100</v>
      </c>
      <c r="H9" s="1" t="s">
        <v>438</v>
      </c>
      <c r="I9" s="1" t="s">
        <v>26</v>
      </c>
      <c r="J9" s="1" t="s">
        <v>27</v>
      </c>
      <c r="K9" s="46">
        <v>309592.19</v>
      </c>
      <c r="L9" s="84">
        <f t="shared" si="0"/>
        <v>0.5999999922478666</v>
      </c>
      <c r="M9" s="46">
        <v>515986.99</v>
      </c>
    </row>
    <row r="10" spans="1:13" ht="15" customHeight="1" outlineLevel="4" x14ac:dyDescent="0.3">
      <c r="A10" s="112"/>
      <c r="B10" s="112"/>
      <c r="C10" s="111"/>
      <c r="D10" s="24" t="s">
        <v>155</v>
      </c>
      <c r="E10" s="25" t="s">
        <v>156</v>
      </c>
      <c r="F10" s="1" t="s">
        <v>19</v>
      </c>
      <c r="G10" s="1" t="s">
        <v>439</v>
      </c>
      <c r="H10" s="1" t="s">
        <v>440</v>
      </c>
      <c r="I10" s="1" t="s">
        <v>26</v>
      </c>
      <c r="J10" s="1" t="s">
        <v>206</v>
      </c>
      <c r="K10" s="46">
        <v>110439.48</v>
      </c>
      <c r="L10" s="84">
        <f t="shared" si="0"/>
        <v>0.6</v>
      </c>
      <c r="M10" s="46">
        <v>184065.8</v>
      </c>
    </row>
    <row r="11" spans="1:13" ht="15" customHeight="1" outlineLevel="3" x14ac:dyDescent="0.3">
      <c r="A11" s="39"/>
      <c r="B11" s="55" t="s">
        <v>1191</v>
      </c>
      <c r="C11" s="10"/>
      <c r="D11" s="24"/>
      <c r="E11" s="25"/>
      <c r="F11" s="1"/>
      <c r="G11" s="1"/>
      <c r="H11" s="1"/>
      <c r="I11" s="1"/>
      <c r="J11" s="1"/>
      <c r="K11" s="57">
        <f>SUBTOTAL(9,K5:K10)</f>
        <v>1616918.43</v>
      </c>
      <c r="L11" s="85">
        <f>+K11/M11</f>
        <v>0.59999999332062781</v>
      </c>
      <c r="M11" s="57">
        <f>SUBTOTAL(9,M5:M10)</f>
        <v>2694864.08</v>
      </c>
    </row>
    <row r="12" spans="1:13" ht="15" customHeight="1" outlineLevel="4" x14ac:dyDescent="0.3">
      <c r="A12" s="126" t="s">
        <v>1092</v>
      </c>
      <c r="B12" s="107" t="s">
        <v>280</v>
      </c>
      <c r="C12" s="110" t="s">
        <v>1039</v>
      </c>
      <c r="D12" s="24" t="s">
        <v>155</v>
      </c>
      <c r="E12" s="25" t="s">
        <v>156</v>
      </c>
      <c r="F12" s="1" t="s">
        <v>14</v>
      </c>
      <c r="G12" s="1" t="s">
        <v>162</v>
      </c>
      <c r="H12" s="1" t="s">
        <v>179</v>
      </c>
      <c r="I12" s="1" t="s">
        <v>30</v>
      </c>
      <c r="J12" s="1" t="s">
        <v>32</v>
      </c>
      <c r="K12" s="46">
        <v>588748.31999999995</v>
      </c>
      <c r="L12" s="84">
        <f t="shared" si="0"/>
        <v>0.6</v>
      </c>
      <c r="M12" s="46">
        <v>981247.2</v>
      </c>
    </row>
    <row r="13" spans="1:13" ht="15" customHeight="1" outlineLevel="4" x14ac:dyDescent="0.3">
      <c r="A13" s="127"/>
      <c r="B13" s="108"/>
      <c r="C13" s="113"/>
      <c r="D13" s="24" t="s">
        <v>155</v>
      </c>
      <c r="E13" s="25" t="s">
        <v>156</v>
      </c>
      <c r="F13" s="1" t="s">
        <v>19</v>
      </c>
      <c r="G13" s="1" t="s">
        <v>157</v>
      </c>
      <c r="H13" s="1" t="s">
        <v>158</v>
      </c>
      <c r="I13" s="1" t="s">
        <v>35</v>
      </c>
      <c r="J13" s="1" t="s">
        <v>50</v>
      </c>
      <c r="K13" s="46">
        <v>353550.3</v>
      </c>
      <c r="L13" s="84">
        <f t="shared" si="0"/>
        <v>0.6</v>
      </c>
      <c r="M13" s="46">
        <v>589250.5</v>
      </c>
    </row>
    <row r="14" spans="1:13" ht="15" customHeight="1" outlineLevel="4" x14ac:dyDescent="0.3">
      <c r="A14" s="127"/>
      <c r="B14" s="108"/>
      <c r="C14" s="113"/>
      <c r="D14" s="24" t="s">
        <v>155</v>
      </c>
      <c r="E14" s="25" t="s">
        <v>156</v>
      </c>
      <c r="F14" s="1" t="s">
        <v>19</v>
      </c>
      <c r="G14" s="1" t="s">
        <v>173</v>
      </c>
      <c r="H14" s="1" t="s">
        <v>174</v>
      </c>
      <c r="I14" s="1" t="s">
        <v>35</v>
      </c>
      <c r="J14" s="1" t="s">
        <v>175</v>
      </c>
      <c r="K14" s="46">
        <v>462000</v>
      </c>
      <c r="L14" s="84">
        <f t="shared" si="0"/>
        <v>0.6</v>
      </c>
      <c r="M14" s="46">
        <v>770000</v>
      </c>
    </row>
    <row r="15" spans="1:13" ht="15" customHeight="1" outlineLevel="4" x14ac:dyDescent="0.3">
      <c r="A15" s="128"/>
      <c r="B15" s="112"/>
      <c r="C15" s="111"/>
      <c r="D15" s="24" t="s">
        <v>155</v>
      </c>
      <c r="E15" s="25" t="s">
        <v>156</v>
      </c>
      <c r="F15" s="1" t="s">
        <v>19</v>
      </c>
      <c r="G15" s="1" t="s">
        <v>180</v>
      </c>
      <c r="H15" s="1" t="s">
        <v>281</v>
      </c>
      <c r="I15" s="1" t="s">
        <v>26</v>
      </c>
      <c r="J15" s="1" t="s">
        <v>27</v>
      </c>
      <c r="K15" s="46">
        <v>391063.05</v>
      </c>
      <c r="L15" s="84">
        <f t="shared" si="0"/>
        <v>0.59999999079432342</v>
      </c>
      <c r="M15" s="46">
        <v>651771.76</v>
      </c>
    </row>
    <row r="16" spans="1:13" ht="15" customHeight="1" outlineLevel="3" x14ac:dyDescent="0.3">
      <c r="A16" s="41"/>
      <c r="B16" s="55" t="s">
        <v>1192</v>
      </c>
      <c r="C16" s="10"/>
      <c r="D16" s="24"/>
      <c r="E16" s="25"/>
      <c r="F16" s="1"/>
      <c r="G16" s="1"/>
      <c r="H16" s="1"/>
      <c r="I16" s="1"/>
      <c r="J16" s="1"/>
      <c r="K16" s="57">
        <f>SUBTOTAL(9,K12:K15)</f>
        <v>1795361.67</v>
      </c>
      <c r="L16" s="85">
        <f t="shared" si="0"/>
        <v>0.59999999799483295</v>
      </c>
      <c r="M16" s="57">
        <f>SUBTOTAL(9,M12:M15)</f>
        <v>2992269.46</v>
      </c>
    </row>
    <row r="17" spans="1:13" ht="15" customHeight="1" outlineLevel="4" x14ac:dyDescent="0.3">
      <c r="A17" s="126" t="s">
        <v>1093</v>
      </c>
      <c r="B17" s="107" t="s">
        <v>267</v>
      </c>
      <c r="C17" s="110" t="s">
        <v>1038</v>
      </c>
      <c r="D17" s="24" t="s">
        <v>155</v>
      </c>
      <c r="E17" s="25" t="s">
        <v>156</v>
      </c>
      <c r="F17" s="1" t="s">
        <v>14</v>
      </c>
      <c r="G17" s="1" t="s">
        <v>198</v>
      </c>
      <c r="H17" s="1" t="s">
        <v>268</v>
      </c>
      <c r="I17" s="1" t="s">
        <v>59</v>
      </c>
      <c r="J17" s="1" t="s">
        <v>199</v>
      </c>
      <c r="K17" s="46">
        <v>430379.05</v>
      </c>
      <c r="L17" s="84">
        <f t="shared" si="0"/>
        <v>0.59999999721176012</v>
      </c>
      <c r="M17" s="46">
        <v>717298.42</v>
      </c>
    </row>
    <row r="18" spans="1:13" ht="15" customHeight="1" outlineLevel="4" x14ac:dyDescent="0.3">
      <c r="A18" s="127"/>
      <c r="B18" s="108"/>
      <c r="C18" s="113"/>
      <c r="D18" s="24" t="s">
        <v>155</v>
      </c>
      <c r="E18" s="25" t="s">
        <v>156</v>
      </c>
      <c r="F18" s="1" t="s">
        <v>19</v>
      </c>
      <c r="G18" s="1" t="s">
        <v>269</v>
      </c>
      <c r="H18" s="1" t="s">
        <v>270</v>
      </c>
      <c r="I18" s="1" t="s">
        <v>71</v>
      </c>
      <c r="J18" s="1" t="s">
        <v>72</v>
      </c>
      <c r="K18" s="46">
        <v>274935.09000000003</v>
      </c>
      <c r="L18" s="84">
        <f t="shared" si="0"/>
        <v>0.59999998690600065</v>
      </c>
      <c r="M18" s="46">
        <v>458225.16</v>
      </c>
    </row>
    <row r="19" spans="1:13" ht="15" customHeight="1" outlineLevel="4" x14ac:dyDescent="0.3">
      <c r="A19" s="127"/>
      <c r="B19" s="108"/>
      <c r="C19" s="113"/>
      <c r="D19" s="24" t="s">
        <v>155</v>
      </c>
      <c r="E19" s="25" t="s">
        <v>156</v>
      </c>
      <c r="F19" s="1" t="s">
        <v>19</v>
      </c>
      <c r="G19" s="1" t="s">
        <v>271</v>
      </c>
      <c r="H19" s="1" t="s">
        <v>271</v>
      </c>
      <c r="I19" s="1" t="s">
        <v>146</v>
      </c>
      <c r="J19" s="1" t="s">
        <v>147</v>
      </c>
      <c r="K19" s="46">
        <v>298145.67</v>
      </c>
      <c r="L19" s="84">
        <f t="shared" si="0"/>
        <v>0.59999998792536569</v>
      </c>
      <c r="M19" s="46">
        <v>496909.46</v>
      </c>
    </row>
    <row r="20" spans="1:13" ht="15" customHeight="1" outlineLevel="4" x14ac:dyDescent="0.3">
      <c r="A20" s="128"/>
      <c r="B20" s="112"/>
      <c r="C20" s="111"/>
      <c r="D20" s="24" t="s">
        <v>155</v>
      </c>
      <c r="E20" s="25" t="s">
        <v>156</v>
      </c>
      <c r="F20" s="1" t="s">
        <v>19</v>
      </c>
      <c r="G20" s="1" t="s">
        <v>272</v>
      </c>
      <c r="H20" s="1" t="s">
        <v>273</v>
      </c>
      <c r="I20" s="1" t="s">
        <v>17</v>
      </c>
      <c r="J20" s="1" t="s">
        <v>76</v>
      </c>
      <c r="K20" s="46">
        <v>377481.6</v>
      </c>
      <c r="L20" s="84">
        <f t="shared" si="0"/>
        <v>0.6</v>
      </c>
      <c r="M20" s="46">
        <v>629136</v>
      </c>
    </row>
    <row r="21" spans="1:13" ht="15" customHeight="1" outlineLevel="3" x14ac:dyDescent="0.3">
      <c r="A21" s="41"/>
      <c r="B21" s="55" t="s">
        <v>1193</v>
      </c>
      <c r="C21" s="10"/>
      <c r="D21" s="24"/>
      <c r="E21" s="25"/>
      <c r="F21" s="1"/>
      <c r="G21" s="1"/>
      <c r="H21" s="1"/>
      <c r="I21" s="1"/>
      <c r="J21" s="1"/>
      <c r="K21" s="57">
        <f>SUBTOTAL(9,K17:K20)</f>
        <v>1380941.4100000001</v>
      </c>
      <c r="L21" s="85">
        <f t="shared" si="0"/>
        <v>0.59999999391719316</v>
      </c>
      <c r="M21" s="57">
        <f>SUBTOTAL(9,M17:M20)</f>
        <v>2301569.04</v>
      </c>
    </row>
    <row r="22" spans="1:13" ht="14.1" customHeight="1" outlineLevel="4" x14ac:dyDescent="0.3">
      <c r="A22" s="126" t="s">
        <v>1094</v>
      </c>
      <c r="B22" s="107" t="s">
        <v>577</v>
      </c>
      <c r="C22" s="110" t="s">
        <v>1187</v>
      </c>
      <c r="D22" s="24" t="s">
        <v>155</v>
      </c>
      <c r="E22" s="25" t="s">
        <v>156</v>
      </c>
      <c r="F22" s="1" t="s">
        <v>14</v>
      </c>
      <c r="G22" s="1" t="s">
        <v>578</v>
      </c>
      <c r="H22" s="1" t="s">
        <v>279</v>
      </c>
      <c r="I22" s="1" t="s">
        <v>26</v>
      </c>
      <c r="J22" s="1" t="s">
        <v>27</v>
      </c>
      <c r="K22" s="46">
        <v>756819.28</v>
      </c>
      <c r="L22" s="84">
        <f t="shared" si="0"/>
        <v>0.59999999365766699</v>
      </c>
      <c r="M22" s="46">
        <v>1261365.48</v>
      </c>
    </row>
    <row r="23" spans="1:13" ht="14.1" customHeight="1" outlineLevel="4" x14ac:dyDescent="0.3">
      <c r="A23" s="127"/>
      <c r="B23" s="108"/>
      <c r="C23" s="113"/>
      <c r="D23" s="24" t="s">
        <v>155</v>
      </c>
      <c r="E23" s="25" t="s">
        <v>156</v>
      </c>
      <c r="F23" s="1" t="s">
        <v>19</v>
      </c>
      <c r="G23" s="1" t="s">
        <v>579</v>
      </c>
      <c r="H23" s="1" t="s">
        <v>580</v>
      </c>
      <c r="I23" s="1" t="s">
        <v>105</v>
      </c>
      <c r="J23" s="1" t="s">
        <v>106</v>
      </c>
      <c r="K23" s="46">
        <v>420203.67</v>
      </c>
      <c r="L23" s="84">
        <f t="shared" si="0"/>
        <v>0.6</v>
      </c>
      <c r="M23" s="46">
        <v>700339.45</v>
      </c>
    </row>
    <row r="24" spans="1:13" ht="14.1" customHeight="1" outlineLevel="4" x14ac:dyDescent="0.3">
      <c r="A24" s="127"/>
      <c r="B24" s="108"/>
      <c r="C24" s="113"/>
      <c r="D24" s="24" t="s">
        <v>155</v>
      </c>
      <c r="E24" s="25" t="s">
        <v>156</v>
      </c>
      <c r="F24" s="1" t="s">
        <v>19</v>
      </c>
      <c r="G24" s="1" t="s">
        <v>451</v>
      </c>
      <c r="H24" s="1" t="s">
        <v>98</v>
      </c>
      <c r="I24" s="1" t="s">
        <v>35</v>
      </c>
      <c r="J24" s="1" t="s">
        <v>50</v>
      </c>
      <c r="K24" s="46">
        <v>314845.62</v>
      </c>
      <c r="L24" s="84">
        <f t="shared" si="0"/>
        <v>0.60000000000000009</v>
      </c>
      <c r="M24" s="46">
        <v>524742.69999999995</v>
      </c>
    </row>
    <row r="25" spans="1:13" ht="14.1" customHeight="1" outlineLevel="4" x14ac:dyDescent="0.3">
      <c r="A25" s="127"/>
      <c r="B25" s="108"/>
      <c r="C25" s="113"/>
      <c r="D25" s="24" t="s">
        <v>155</v>
      </c>
      <c r="E25" s="25" t="s">
        <v>156</v>
      </c>
      <c r="F25" s="1" t="s">
        <v>19</v>
      </c>
      <c r="G25" s="1" t="s">
        <v>100</v>
      </c>
      <c r="H25" s="1" t="s">
        <v>216</v>
      </c>
      <c r="I25" s="1" t="s">
        <v>26</v>
      </c>
      <c r="J25" s="1" t="s">
        <v>27</v>
      </c>
      <c r="K25" s="46">
        <v>327530.14</v>
      </c>
      <c r="L25" s="84">
        <f t="shared" si="0"/>
        <v>0.59999998534486065</v>
      </c>
      <c r="M25" s="46">
        <v>545883.57999999996</v>
      </c>
    </row>
    <row r="26" spans="1:13" ht="14.1" customHeight="1" outlineLevel="4" x14ac:dyDescent="0.3">
      <c r="A26" s="127"/>
      <c r="B26" s="108"/>
      <c r="C26" s="113"/>
      <c r="D26" s="24" t="s">
        <v>155</v>
      </c>
      <c r="E26" s="25" t="s">
        <v>156</v>
      </c>
      <c r="F26" s="1" t="s">
        <v>19</v>
      </c>
      <c r="G26" s="1" t="s">
        <v>581</v>
      </c>
      <c r="H26" s="1" t="s">
        <v>582</v>
      </c>
      <c r="I26" s="1" t="s">
        <v>26</v>
      </c>
      <c r="J26" s="1" t="s">
        <v>27</v>
      </c>
      <c r="K26" s="46">
        <v>215797.97</v>
      </c>
      <c r="L26" s="84">
        <f t="shared" si="0"/>
        <v>0.59999998887848693</v>
      </c>
      <c r="M26" s="46">
        <v>359663.29</v>
      </c>
    </row>
    <row r="27" spans="1:13" ht="14.1" customHeight="1" outlineLevel="4" x14ac:dyDescent="0.3">
      <c r="A27" s="127"/>
      <c r="B27" s="108"/>
      <c r="C27" s="113"/>
      <c r="D27" s="24" t="s">
        <v>155</v>
      </c>
      <c r="E27" s="25" t="s">
        <v>156</v>
      </c>
      <c r="F27" s="1" t="s">
        <v>19</v>
      </c>
      <c r="G27" s="1" t="s">
        <v>102</v>
      </c>
      <c r="H27" s="1" t="s">
        <v>193</v>
      </c>
      <c r="I27" s="1" t="s">
        <v>35</v>
      </c>
      <c r="J27" s="1" t="s">
        <v>50</v>
      </c>
      <c r="K27" s="46">
        <v>290867.12</v>
      </c>
      <c r="L27" s="84">
        <f t="shared" si="0"/>
        <v>0.59999999174880969</v>
      </c>
      <c r="M27" s="46">
        <v>484778.54</v>
      </c>
    </row>
    <row r="28" spans="1:13" ht="14.1" customHeight="1" outlineLevel="4" x14ac:dyDescent="0.3">
      <c r="A28" s="127"/>
      <c r="B28" s="108"/>
      <c r="C28" s="113"/>
      <c r="D28" s="24" t="s">
        <v>155</v>
      </c>
      <c r="E28" s="25" t="s">
        <v>156</v>
      </c>
      <c r="F28" s="1" t="s">
        <v>19</v>
      </c>
      <c r="G28" s="1" t="s">
        <v>394</v>
      </c>
      <c r="H28" s="1" t="s">
        <v>522</v>
      </c>
      <c r="I28" s="1" t="s">
        <v>26</v>
      </c>
      <c r="J28" s="1" t="s">
        <v>27</v>
      </c>
      <c r="K28" s="46">
        <v>96000</v>
      </c>
      <c r="L28" s="84">
        <f t="shared" si="0"/>
        <v>0.6</v>
      </c>
      <c r="M28" s="46">
        <v>160000</v>
      </c>
    </row>
    <row r="29" spans="1:13" ht="14.1" customHeight="1" outlineLevel="4" x14ac:dyDescent="0.3">
      <c r="A29" s="127"/>
      <c r="B29" s="108"/>
      <c r="C29" s="113"/>
      <c r="D29" s="24" t="s">
        <v>155</v>
      </c>
      <c r="E29" s="25" t="s">
        <v>156</v>
      </c>
      <c r="F29" s="1" t="s">
        <v>19</v>
      </c>
      <c r="G29" s="1" t="s">
        <v>583</v>
      </c>
      <c r="H29" s="1" t="s">
        <v>584</v>
      </c>
      <c r="I29" s="1" t="s">
        <v>71</v>
      </c>
      <c r="J29" s="1" t="s">
        <v>72</v>
      </c>
      <c r="K29" s="46">
        <v>114460.8</v>
      </c>
      <c r="L29" s="84">
        <f t="shared" si="0"/>
        <v>0.6</v>
      </c>
      <c r="M29" s="46">
        <v>190768</v>
      </c>
    </row>
    <row r="30" spans="1:13" ht="14.1" customHeight="1" outlineLevel="4" x14ac:dyDescent="0.3">
      <c r="A30" s="127"/>
      <c r="B30" s="108"/>
      <c r="C30" s="113"/>
      <c r="D30" s="24" t="s">
        <v>155</v>
      </c>
      <c r="E30" s="25" t="s">
        <v>156</v>
      </c>
      <c r="F30" s="1" t="s">
        <v>19</v>
      </c>
      <c r="G30" s="1" t="s">
        <v>585</v>
      </c>
      <c r="H30" s="1" t="s">
        <v>586</v>
      </c>
      <c r="I30" s="1" t="s">
        <v>30</v>
      </c>
      <c r="J30" s="1" t="s">
        <v>31</v>
      </c>
      <c r="K30" s="46">
        <v>114460.8</v>
      </c>
      <c r="L30" s="84">
        <f t="shared" si="0"/>
        <v>0.6</v>
      </c>
      <c r="M30" s="46">
        <v>190768</v>
      </c>
    </row>
    <row r="31" spans="1:13" ht="14.1" customHeight="1" outlineLevel="4" x14ac:dyDescent="0.3">
      <c r="A31" s="127"/>
      <c r="B31" s="108"/>
      <c r="C31" s="113"/>
      <c r="D31" s="24" t="s">
        <v>155</v>
      </c>
      <c r="E31" s="25" t="s">
        <v>156</v>
      </c>
      <c r="F31" s="1" t="s">
        <v>19</v>
      </c>
      <c r="G31" s="1" t="s">
        <v>587</v>
      </c>
      <c r="H31" s="1" t="s">
        <v>588</v>
      </c>
      <c r="I31" s="1" t="s">
        <v>26</v>
      </c>
      <c r="J31" s="1" t="s">
        <v>206</v>
      </c>
      <c r="K31" s="46">
        <v>92512.8</v>
      </c>
      <c r="L31" s="84">
        <f t="shared" si="0"/>
        <v>0.6</v>
      </c>
      <c r="M31" s="46">
        <v>154188</v>
      </c>
    </row>
    <row r="32" spans="1:13" ht="14.1" customHeight="1" outlineLevel="4" x14ac:dyDescent="0.3">
      <c r="A32" s="127"/>
      <c r="B32" s="108"/>
      <c r="C32" s="113"/>
      <c r="D32" s="24" t="s">
        <v>155</v>
      </c>
      <c r="E32" s="25" t="s">
        <v>156</v>
      </c>
      <c r="F32" s="1" t="s">
        <v>19</v>
      </c>
      <c r="G32" s="1" t="s">
        <v>498</v>
      </c>
      <c r="H32" s="1" t="s">
        <v>499</v>
      </c>
      <c r="I32" s="1" t="s">
        <v>231</v>
      </c>
      <c r="J32" s="1" t="s">
        <v>232</v>
      </c>
      <c r="K32" s="46">
        <v>328216.8</v>
      </c>
      <c r="L32" s="84">
        <f t="shared" si="0"/>
        <v>0.6</v>
      </c>
      <c r="M32" s="46">
        <v>547028</v>
      </c>
    </row>
    <row r="33" spans="1:13" ht="14.1" customHeight="1" outlineLevel="4" x14ac:dyDescent="0.3">
      <c r="A33" s="127"/>
      <c r="B33" s="108"/>
      <c r="C33" s="113"/>
      <c r="D33" s="24" t="s">
        <v>155</v>
      </c>
      <c r="E33" s="25" t="s">
        <v>156</v>
      </c>
      <c r="F33" s="1" t="s">
        <v>19</v>
      </c>
      <c r="G33" s="1" t="s">
        <v>590</v>
      </c>
      <c r="H33" s="1" t="s">
        <v>161</v>
      </c>
      <c r="I33" s="1" t="s">
        <v>30</v>
      </c>
      <c r="J33" s="1" t="s">
        <v>31</v>
      </c>
      <c r="K33" s="46">
        <v>270232.32000000001</v>
      </c>
      <c r="L33" s="84">
        <f t="shared" si="0"/>
        <v>0.6</v>
      </c>
      <c r="M33" s="46">
        <v>450387.20000000001</v>
      </c>
    </row>
    <row r="34" spans="1:13" ht="14.1" customHeight="1" outlineLevel="4" x14ac:dyDescent="0.3">
      <c r="A34" s="127"/>
      <c r="B34" s="108"/>
      <c r="C34" s="113"/>
      <c r="D34" s="24" t="s">
        <v>155</v>
      </c>
      <c r="E34" s="25" t="s">
        <v>156</v>
      </c>
      <c r="F34" s="1" t="s">
        <v>19</v>
      </c>
      <c r="G34" s="1" t="s">
        <v>591</v>
      </c>
      <c r="H34" s="1" t="s">
        <v>592</v>
      </c>
      <c r="I34" s="1" t="s">
        <v>35</v>
      </c>
      <c r="J34" s="1" t="s">
        <v>50</v>
      </c>
      <c r="K34" s="46">
        <v>94903.11</v>
      </c>
      <c r="L34" s="84">
        <f t="shared" si="0"/>
        <v>0.6</v>
      </c>
      <c r="M34" s="46">
        <v>158171.85</v>
      </c>
    </row>
    <row r="35" spans="1:13" ht="14.1" customHeight="1" outlineLevel="4" x14ac:dyDescent="0.3">
      <c r="A35" s="127"/>
      <c r="B35" s="108"/>
      <c r="C35" s="113"/>
      <c r="D35" s="24" t="s">
        <v>155</v>
      </c>
      <c r="E35" s="25" t="s">
        <v>156</v>
      </c>
      <c r="F35" s="1" t="s">
        <v>19</v>
      </c>
      <c r="G35" s="1" t="s">
        <v>593</v>
      </c>
      <c r="H35" s="1" t="s">
        <v>594</v>
      </c>
      <c r="I35" s="1" t="s">
        <v>74</v>
      </c>
      <c r="J35" s="1" t="s">
        <v>75</v>
      </c>
      <c r="K35" s="46">
        <v>209241.37</v>
      </c>
      <c r="L35" s="84">
        <f t="shared" si="0"/>
        <v>0.59999997705998664</v>
      </c>
      <c r="M35" s="46">
        <v>348735.63</v>
      </c>
    </row>
    <row r="36" spans="1:13" ht="14.1" customHeight="1" outlineLevel="4" x14ac:dyDescent="0.3">
      <c r="A36" s="127"/>
      <c r="B36" s="108"/>
      <c r="C36" s="113"/>
      <c r="D36" s="24" t="s">
        <v>155</v>
      </c>
      <c r="E36" s="25" t="s">
        <v>156</v>
      </c>
      <c r="F36" s="1" t="s">
        <v>19</v>
      </c>
      <c r="G36" s="1" t="s">
        <v>595</v>
      </c>
      <c r="H36" s="1" t="s">
        <v>596</v>
      </c>
      <c r="I36" s="1" t="s">
        <v>79</v>
      </c>
      <c r="J36" s="1" t="s">
        <v>80</v>
      </c>
      <c r="K36" s="46">
        <v>107155.2</v>
      </c>
      <c r="L36" s="84">
        <f t="shared" si="0"/>
        <v>0.6</v>
      </c>
      <c r="M36" s="46">
        <v>178592</v>
      </c>
    </row>
    <row r="37" spans="1:13" ht="14.1" customHeight="1" outlineLevel="4" x14ac:dyDescent="0.3">
      <c r="A37" s="127"/>
      <c r="B37" s="108"/>
      <c r="C37" s="113"/>
      <c r="D37" s="24" t="s">
        <v>155</v>
      </c>
      <c r="E37" s="25" t="s">
        <v>156</v>
      </c>
      <c r="F37" s="1" t="s">
        <v>19</v>
      </c>
      <c r="G37" s="1" t="s">
        <v>597</v>
      </c>
      <c r="H37" s="1" t="s">
        <v>598</v>
      </c>
      <c r="I37" s="1" t="s">
        <v>17</v>
      </c>
      <c r="J37" s="1" t="s">
        <v>76</v>
      </c>
      <c r="K37" s="46">
        <v>103684.08</v>
      </c>
      <c r="L37" s="84">
        <f t="shared" si="0"/>
        <v>0.60000000000000009</v>
      </c>
      <c r="M37" s="46">
        <v>172806.8</v>
      </c>
    </row>
    <row r="38" spans="1:13" ht="14.1" customHeight="1" outlineLevel="4" x14ac:dyDescent="0.3">
      <c r="A38" s="128"/>
      <c r="B38" s="112"/>
      <c r="C38" s="111"/>
      <c r="D38" s="24" t="s">
        <v>155</v>
      </c>
      <c r="E38" s="25" t="s">
        <v>156</v>
      </c>
      <c r="F38" s="1" t="s">
        <v>19</v>
      </c>
      <c r="G38" s="1" t="s">
        <v>599</v>
      </c>
      <c r="H38" s="1" t="s">
        <v>600</v>
      </c>
      <c r="I38" s="1" t="s">
        <v>231</v>
      </c>
      <c r="J38" s="1" t="s">
        <v>232</v>
      </c>
      <c r="K38" s="46">
        <v>107155.2</v>
      </c>
      <c r="L38" s="84">
        <f t="shared" si="0"/>
        <v>0.6</v>
      </c>
      <c r="M38" s="46">
        <v>178592</v>
      </c>
    </row>
    <row r="39" spans="1:13" ht="14.1" customHeight="1" outlineLevel="3" x14ac:dyDescent="0.3">
      <c r="A39" s="41"/>
      <c r="B39" s="55" t="s">
        <v>1194</v>
      </c>
      <c r="C39" s="10"/>
      <c r="D39" s="24"/>
      <c r="E39" s="25"/>
      <c r="F39" s="1"/>
      <c r="G39" s="1"/>
      <c r="H39" s="1"/>
      <c r="I39" s="1"/>
      <c r="J39" s="1"/>
      <c r="K39" s="57">
        <f>SUBTOTAL(9,K22:K38)</f>
        <v>3964086.2799999993</v>
      </c>
      <c r="L39" s="85">
        <f t="shared" si="0"/>
        <v>0.59999999515651303</v>
      </c>
      <c r="M39" s="57">
        <f>SUBTOTAL(9,M22:M38)</f>
        <v>6606810.5199999996</v>
      </c>
    </row>
    <row r="40" spans="1:13" ht="15" customHeight="1" outlineLevel="4" x14ac:dyDescent="0.3">
      <c r="A40" s="126" t="s">
        <v>1095</v>
      </c>
      <c r="B40" s="107" t="s">
        <v>154</v>
      </c>
      <c r="C40" s="110" t="s">
        <v>1188</v>
      </c>
      <c r="D40" s="24" t="s">
        <v>155</v>
      </c>
      <c r="E40" s="25" t="s">
        <v>156</v>
      </c>
      <c r="F40" s="1" t="s">
        <v>14</v>
      </c>
      <c r="G40" s="1" t="s">
        <v>157</v>
      </c>
      <c r="H40" s="1" t="s">
        <v>158</v>
      </c>
      <c r="I40" s="1" t="s">
        <v>35</v>
      </c>
      <c r="J40" s="1" t="s">
        <v>50</v>
      </c>
      <c r="K40" s="46">
        <v>356249.11</v>
      </c>
      <c r="L40" s="84">
        <f t="shared" si="0"/>
        <v>0.59999999663157055</v>
      </c>
      <c r="M40" s="46">
        <v>593748.52</v>
      </c>
    </row>
    <row r="41" spans="1:13" ht="15" customHeight="1" outlineLevel="4" x14ac:dyDescent="0.3">
      <c r="A41" s="127"/>
      <c r="B41" s="108"/>
      <c r="C41" s="113"/>
      <c r="D41" s="24" t="s">
        <v>155</v>
      </c>
      <c r="E41" s="25" t="s">
        <v>156</v>
      </c>
      <c r="F41" s="1" t="s">
        <v>19</v>
      </c>
      <c r="G41" s="1" t="s">
        <v>160</v>
      </c>
      <c r="H41" s="1" t="s">
        <v>161</v>
      </c>
      <c r="I41" s="1" t="s">
        <v>30</v>
      </c>
      <c r="J41" s="1" t="s">
        <v>31</v>
      </c>
      <c r="K41" s="46">
        <v>597303.74</v>
      </c>
      <c r="L41" s="84">
        <f t="shared" si="0"/>
        <v>0.59999999598194387</v>
      </c>
      <c r="M41" s="46">
        <v>995506.24</v>
      </c>
    </row>
    <row r="42" spans="1:13" ht="15" customHeight="1" outlineLevel="4" x14ac:dyDescent="0.3">
      <c r="A42" s="127"/>
      <c r="B42" s="108"/>
      <c r="C42" s="113"/>
      <c r="D42" s="24" t="s">
        <v>155</v>
      </c>
      <c r="E42" s="25" t="s">
        <v>156</v>
      </c>
      <c r="F42" s="1" t="s">
        <v>19</v>
      </c>
      <c r="G42" s="1" t="s">
        <v>162</v>
      </c>
      <c r="H42" s="1" t="s">
        <v>163</v>
      </c>
      <c r="I42" s="1" t="s">
        <v>30</v>
      </c>
      <c r="J42" s="1" t="s">
        <v>32</v>
      </c>
      <c r="K42" s="46">
        <v>205807.2</v>
      </c>
      <c r="L42" s="84">
        <f t="shared" si="0"/>
        <v>0.60000000000000009</v>
      </c>
      <c r="M42" s="46">
        <v>343012</v>
      </c>
    </row>
    <row r="43" spans="1:13" ht="15" customHeight="1" outlineLevel="4" x14ac:dyDescent="0.3">
      <c r="A43" s="127"/>
      <c r="B43" s="108"/>
      <c r="C43" s="113"/>
      <c r="D43" s="24" t="s">
        <v>155</v>
      </c>
      <c r="E43" s="25" t="s">
        <v>156</v>
      </c>
      <c r="F43" s="1" t="s">
        <v>19</v>
      </c>
      <c r="G43" s="1" t="s">
        <v>164</v>
      </c>
      <c r="H43" s="1" t="s">
        <v>165</v>
      </c>
      <c r="I43" s="1" t="s">
        <v>26</v>
      </c>
      <c r="J43" s="1" t="s">
        <v>27</v>
      </c>
      <c r="K43" s="46">
        <v>215078.86</v>
      </c>
      <c r="L43" s="84">
        <f t="shared" si="0"/>
        <v>0.59999997768260516</v>
      </c>
      <c r="M43" s="46">
        <v>358464.78</v>
      </c>
    </row>
    <row r="44" spans="1:13" ht="15" customHeight="1" outlineLevel="4" x14ac:dyDescent="0.3">
      <c r="A44" s="127"/>
      <c r="B44" s="108"/>
      <c r="C44" s="113"/>
      <c r="D44" s="24" t="s">
        <v>155</v>
      </c>
      <c r="E44" s="25" t="s">
        <v>156</v>
      </c>
      <c r="F44" s="1" t="s">
        <v>19</v>
      </c>
      <c r="G44" s="1" t="s">
        <v>166</v>
      </c>
      <c r="H44" s="1" t="s">
        <v>167</v>
      </c>
      <c r="I44" s="1" t="s">
        <v>77</v>
      </c>
      <c r="J44" s="1" t="s">
        <v>78</v>
      </c>
      <c r="K44" s="46">
        <v>222442.64</v>
      </c>
      <c r="L44" s="84">
        <f t="shared" si="0"/>
        <v>0.59999998921070197</v>
      </c>
      <c r="M44" s="46">
        <v>370737.74</v>
      </c>
    </row>
    <row r="45" spans="1:13" ht="15" customHeight="1" outlineLevel="4" x14ac:dyDescent="0.3">
      <c r="A45" s="127"/>
      <c r="B45" s="108"/>
      <c r="C45" s="113"/>
      <c r="D45" s="24" t="s">
        <v>155</v>
      </c>
      <c r="E45" s="25" t="s">
        <v>156</v>
      </c>
      <c r="F45" s="1" t="s">
        <v>19</v>
      </c>
      <c r="G45" s="1" t="s">
        <v>168</v>
      </c>
      <c r="H45" s="1" t="s">
        <v>169</v>
      </c>
      <c r="I45" s="1" t="s">
        <v>26</v>
      </c>
      <c r="J45" s="1" t="s">
        <v>27</v>
      </c>
      <c r="K45" s="46">
        <v>77505.210000000006</v>
      </c>
      <c r="L45" s="84">
        <f t="shared" si="0"/>
        <v>0.59999995355151325</v>
      </c>
      <c r="M45" s="46">
        <v>129175.36</v>
      </c>
    </row>
    <row r="46" spans="1:13" ht="15" customHeight="1" outlineLevel="4" x14ac:dyDescent="0.3">
      <c r="A46" s="127"/>
      <c r="B46" s="108"/>
      <c r="C46" s="113"/>
      <c r="D46" s="24" t="s">
        <v>155</v>
      </c>
      <c r="E46" s="25" t="s">
        <v>156</v>
      </c>
      <c r="F46" s="1" t="s">
        <v>19</v>
      </c>
      <c r="G46" s="1" t="s">
        <v>97</v>
      </c>
      <c r="H46" s="1" t="s">
        <v>98</v>
      </c>
      <c r="I46" s="1" t="s">
        <v>35</v>
      </c>
      <c r="J46" s="1" t="s">
        <v>50</v>
      </c>
      <c r="K46" s="46">
        <v>264073.15000000002</v>
      </c>
      <c r="L46" s="84">
        <f t="shared" si="0"/>
        <v>0.5999999818232189</v>
      </c>
      <c r="M46" s="46">
        <v>440121.93</v>
      </c>
    </row>
    <row r="47" spans="1:13" ht="15" customHeight="1" outlineLevel="4" x14ac:dyDescent="0.3">
      <c r="A47" s="128"/>
      <c r="B47" s="112"/>
      <c r="C47" s="111"/>
      <c r="D47" s="24" t="s">
        <v>155</v>
      </c>
      <c r="E47" s="25" t="s">
        <v>156</v>
      </c>
      <c r="F47" s="1" t="s">
        <v>19</v>
      </c>
      <c r="G47" s="1" t="s">
        <v>170</v>
      </c>
      <c r="H47" s="1" t="s">
        <v>171</v>
      </c>
      <c r="I47" s="1" t="s">
        <v>79</v>
      </c>
      <c r="J47" s="1" t="s">
        <v>80</v>
      </c>
      <c r="K47" s="46">
        <v>150117.19</v>
      </c>
      <c r="L47" s="84">
        <f t="shared" si="0"/>
        <v>0.59999999200624532</v>
      </c>
      <c r="M47" s="46">
        <v>250195.32</v>
      </c>
    </row>
    <row r="48" spans="1:13" ht="15" customHeight="1" outlineLevel="3" x14ac:dyDescent="0.3">
      <c r="A48" s="41"/>
      <c r="B48" s="55" t="s">
        <v>1195</v>
      </c>
      <c r="C48" s="10"/>
      <c r="D48" s="24"/>
      <c r="E48" s="25"/>
      <c r="F48" s="1"/>
      <c r="G48" s="1"/>
      <c r="H48" s="1"/>
      <c r="I48" s="1"/>
      <c r="J48" s="1"/>
      <c r="K48" s="57">
        <f>SUBTOTAL(9,K40:K47)</f>
        <v>2088577.1</v>
      </c>
      <c r="L48" s="85">
        <f t="shared" si="0"/>
        <v>0.59999999023258488</v>
      </c>
      <c r="M48" s="57">
        <f>SUBTOTAL(9,M40:M47)</f>
        <v>3480961.89</v>
      </c>
    </row>
    <row r="49" spans="1:13" ht="15" customHeight="1" outlineLevel="4" x14ac:dyDescent="0.3">
      <c r="A49" s="126" t="s">
        <v>1096</v>
      </c>
      <c r="B49" s="107" t="s">
        <v>500</v>
      </c>
      <c r="C49" s="110" t="s">
        <v>1021</v>
      </c>
      <c r="D49" s="24" t="s">
        <v>155</v>
      </c>
      <c r="E49" s="25" t="s">
        <v>156</v>
      </c>
      <c r="F49" s="1" t="s">
        <v>14</v>
      </c>
      <c r="G49" s="1" t="s">
        <v>170</v>
      </c>
      <c r="H49" s="1" t="s">
        <v>382</v>
      </c>
      <c r="I49" s="1" t="s">
        <v>79</v>
      </c>
      <c r="J49" s="1" t="s">
        <v>80</v>
      </c>
      <c r="K49" s="46">
        <v>290823.90999999997</v>
      </c>
      <c r="L49" s="84">
        <f t="shared" si="0"/>
        <v>0.59999999587379171</v>
      </c>
      <c r="M49" s="46">
        <v>484706.52</v>
      </c>
    </row>
    <row r="50" spans="1:13" ht="15" customHeight="1" outlineLevel="4" x14ac:dyDescent="0.3">
      <c r="A50" s="127"/>
      <c r="B50" s="108"/>
      <c r="C50" s="113"/>
      <c r="D50" s="24" t="s">
        <v>155</v>
      </c>
      <c r="E50" s="25" t="s">
        <v>156</v>
      </c>
      <c r="F50" s="1" t="s">
        <v>19</v>
      </c>
      <c r="G50" s="1" t="s">
        <v>447</v>
      </c>
      <c r="H50" s="1" t="s">
        <v>193</v>
      </c>
      <c r="I50" s="1" t="s">
        <v>35</v>
      </c>
      <c r="J50" s="1" t="s">
        <v>50</v>
      </c>
      <c r="K50" s="46">
        <v>426041.3</v>
      </c>
      <c r="L50" s="84">
        <f t="shared" si="0"/>
        <v>0.59999999436674334</v>
      </c>
      <c r="M50" s="46">
        <v>710068.84</v>
      </c>
    </row>
    <row r="51" spans="1:13" ht="15" customHeight="1" outlineLevel="4" x14ac:dyDescent="0.3">
      <c r="A51" s="127"/>
      <c r="B51" s="108"/>
      <c r="C51" s="113"/>
      <c r="D51" s="24" t="s">
        <v>155</v>
      </c>
      <c r="E51" s="25" t="s">
        <v>156</v>
      </c>
      <c r="F51" s="1" t="s">
        <v>19</v>
      </c>
      <c r="G51" s="1" t="s">
        <v>501</v>
      </c>
      <c r="H51" s="1" t="s">
        <v>502</v>
      </c>
      <c r="I51" s="1" t="s">
        <v>26</v>
      </c>
      <c r="J51" s="1" t="s">
        <v>27</v>
      </c>
      <c r="K51" s="46">
        <v>215938.98</v>
      </c>
      <c r="L51" s="84">
        <f t="shared" si="0"/>
        <v>0.60000000000000009</v>
      </c>
      <c r="M51" s="46">
        <v>359898.3</v>
      </c>
    </row>
    <row r="52" spans="1:13" ht="15" customHeight="1" outlineLevel="4" x14ac:dyDescent="0.3">
      <c r="A52" s="127"/>
      <c r="B52" s="108"/>
      <c r="C52" s="113"/>
      <c r="D52" s="24" t="s">
        <v>155</v>
      </c>
      <c r="E52" s="25" t="s">
        <v>156</v>
      </c>
      <c r="F52" s="1" t="s">
        <v>19</v>
      </c>
      <c r="G52" s="1" t="s">
        <v>503</v>
      </c>
      <c r="H52" s="1" t="s">
        <v>216</v>
      </c>
      <c r="I52" s="1" t="s">
        <v>26</v>
      </c>
      <c r="J52" s="1" t="s">
        <v>27</v>
      </c>
      <c r="K52" s="46">
        <v>210000</v>
      </c>
      <c r="L52" s="84">
        <f t="shared" si="0"/>
        <v>0.6</v>
      </c>
      <c r="M52" s="46">
        <v>350000</v>
      </c>
    </row>
    <row r="53" spans="1:13" ht="15" customHeight="1" outlineLevel="4" x14ac:dyDescent="0.3">
      <c r="A53" s="127"/>
      <c r="B53" s="108"/>
      <c r="C53" s="113"/>
      <c r="D53" s="24" t="s">
        <v>155</v>
      </c>
      <c r="E53" s="25" t="s">
        <v>156</v>
      </c>
      <c r="F53" s="1" t="s">
        <v>19</v>
      </c>
      <c r="G53" s="1" t="s">
        <v>504</v>
      </c>
      <c r="H53" s="1" t="s">
        <v>505</v>
      </c>
      <c r="I53" s="1" t="s">
        <v>506</v>
      </c>
      <c r="J53" s="1" t="s">
        <v>507</v>
      </c>
      <c r="K53" s="46">
        <v>178379.71</v>
      </c>
      <c r="L53" s="84">
        <f t="shared" si="0"/>
        <v>0.59999997309111108</v>
      </c>
      <c r="M53" s="46">
        <v>297299.53000000003</v>
      </c>
    </row>
    <row r="54" spans="1:13" ht="15" customHeight="1" outlineLevel="4" x14ac:dyDescent="0.3">
      <c r="A54" s="127"/>
      <c r="B54" s="108"/>
      <c r="C54" s="113"/>
      <c r="D54" s="24" t="s">
        <v>155</v>
      </c>
      <c r="E54" s="25" t="s">
        <v>156</v>
      </c>
      <c r="F54" s="1" t="s">
        <v>19</v>
      </c>
      <c r="G54" s="1" t="s">
        <v>229</v>
      </c>
      <c r="H54" s="1" t="s">
        <v>230</v>
      </c>
      <c r="I54" s="1" t="s">
        <v>26</v>
      </c>
      <c r="J54" s="1" t="s">
        <v>206</v>
      </c>
      <c r="K54" s="46">
        <v>264113.64</v>
      </c>
      <c r="L54" s="84">
        <f t="shared" si="0"/>
        <v>0.59999998636950402</v>
      </c>
      <c r="M54" s="46">
        <v>440189.41</v>
      </c>
    </row>
    <row r="55" spans="1:13" ht="15" customHeight="1" outlineLevel="4" x14ac:dyDescent="0.3">
      <c r="A55" s="128"/>
      <c r="B55" s="112"/>
      <c r="C55" s="111"/>
      <c r="D55" s="24" t="s">
        <v>155</v>
      </c>
      <c r="E55" s="25" t="s">
        <v>156</v>
      </c>
      <c r="F55" s="1" t="s">
        <v>19</v>
      </c>
      <c r="G55" s="1" t="s">
        <v>101</v>
      </c>
      <c r="H55" s="1" t="s">
        <v>314</v>
      </c>
      <c r="I55" s="1" t="s">
        <v>79</v>
      </c>
      <c r="J55" s="1" t="s">
        <v>80</v>
      </c>
      <c r="K55" s="46">
        <v>149979.79999999999</v>
      </c>
      <c r="L55" s="84">
        <f t="shared" si="0"/>
        <v>0.59999998399784538</v>
      </c>
      <c r="M55" s="46">
        <v>249966.34</v>
      </c>
    </row>
    <row r="56" spans="1:13" ht="15" customHeight="1" outlineLevel="3" x14ac:dyDescent="0.3">
      <c r="A56" s="41"/>
      <c r="B56" s="55" t="s">
        <v>1196</v>
      </c>
      <c r="C56" s="10"/>
      <c r="D56" s="24"/>
      <c r="E56" s="25"/>
      <c r="F56" s="1"/>
      <c r="G56" s="1"/>
      <c r="H56" s="1"/>
      <c r="I56" s="1"/>
      <c r="J56" s="1"/>
      <c r="K56" s="57">
        <f>SUBTOTAL(9,K49:K55)</f>
        <v>1735277.34</v>
      </c>
      <c r="L56" s="85">
        <f t="shared" si="0"/>
        <v>0.59999999170161489</v>
      </c>
      <c r="M56" s="57">
        <f>SUBTOTAL(9,M49:M55)</f>
        <v>2892128.94</v>
      </c>
    </row>
    <row r="57" spans="1:13" ht="14.1" customHeight="1" outlineLevel="4" x14ac:dyDescent="0.3">
      <c r="A57" s="126" t="s">
        <v>1097</v>
      </c>
      <c r="B57" s="107" t="s">
        <v>486</v>
      </c>
      <c r="C57" s="110" t="s">
        <v>1048</v>
      </c>
      <c r="D57" s="24" t="s">
        <v>155</v>
      </c>
      <c r="E57" s="25" t="s">
        <v>156</v>
      </c>
      <c r="F57" s="1" t="s">
        <v>14</v>
      </c>
      <c r="G57" s="1" t="s">
        <v>447</v>
      </c>
      <c r="H57" s="1" t="s">
        <v>193</v>
      </c>
      <c r="I57" s="1" t="s">
        <v>35</v>
      </c>
      <c r="J57" s="1" t="s">
        <v>50</v>
      </c>
      <c r="K57" s="46">
        <v>525614.35</v>
      </c>
      <c r="L57" s="84">
        <f t="shared" si="0"/>
        <v>0.59999999771695722</v>
      </c>
      <c r="M57" s="46">
        <v>876023.92</v>
      </c>
    </row>
    <row r="58" spans="1:13" ht="14.1" customHeight="1" outlineLevel="4" x14ac:dyDescent="0.3">
      <c r="A58" s="127"/>
      <c r="B58" s="108"/>
      <c r="C58" s="113"/>
      <c r="D58" s="24" t="s">
        <v>155</v>
      </c>
      <c r="E58" s="25" t="s">
        <v>156</v>
      </c>
      <c r="F58" s="1" t="s">
        <v>19</v>
      </c>
      <c r="G58" s="1" t="s">
        <v>157</v>
      </c>
      <c r="H58" s="1" t="s">
        <v>487</v>
      </c>
      <c r="I58" s="1" t="s">
        <v>35</v>
      </c>
      <c r="J58" s="1" t="s">
        <v>50</v>
      </c>
      <c r="K58" s="46">
        <v>304799.56</v>
      </c>
      <c r="L58" s="84">
        <f t="shared" si="0"/>
        <v>0.59999998425194612</v>
      </c>
      <c r="M58" s="46">
        <v>507999.28</v>
      </c>
    </row>
    <row r="59" spans="1:13" ht="14.1" customHeight="1" outlineLevel="4" x14ac:dyDescent="0.3">
      <c r="A59" s="127"/>
      <c r="B59" s="108"/>
      <c r="C59" s="113"/>
      <c r="D59" s="24" t="s">
        <v>155</v>
      </c>
      <c r="E59" s="25" t="s">
        <v>156</v>
      </c>
      <c r="F59" s="1" t="s">
        <v>19</v>
      </c>
      <c r="G59" s="1" t="s">
        <v>87</v>
      </c>
      <c r="H59" s="1" t="s">
        <v>488</v>
      </c>
      <c r="I59" s="1" t="s">
        <v>26</v>
      </c>
      <c r="J59" s="1" t="s">
        <v>27</v>
      </c>
      <c r="K59" s="46">
        <v>308067.86</v>
      </c>
      <c r="L59" s="84">
        <f t="shared" si="0"/>
        <v>0.59999999220950873</v>
      </c>
      <c r="M59" s="46">
        <v>513446.44</v>
      </c>
    </row>
    <row r="60" spans="1:13" ht="14.1" customHeight="1" outlineLevel="4" x14ac:dyDescent="0.3">
      <c r="A60" s="127"/>
      <c r="B60" s="108"/>
      <c r="C60" s="113"/>
      <c r="D60" s="24" t="s">
        <v>155</v>
      </c>
      <c r="E60" s="25" t="s">
        <v>156</v>
      </c>
      <c r="F60" s="1" t="s">
        <v>19</v>
      </c>
      <c r="G60" s="1" t="s">
        <v>97</v>
      </c>
      <c r="H60" s="1" t="s">
        <v>98</v>
      </c>
      <c r="I60" s="1" t="s">
        <v>35</v>
      </c>
      <c r="J60" s="1" t="s">
        <v>50</v>
      </c>
      <c r="K60" s="46">
        <v>153599.98000000001</v>
      </c>
      <c r="L60" s="84">
        <f t="shared" si="0"/>
        <v>0.59999996874999761</v>
      </c>
      <c r="M60" s="46">
        <v>255999.98</v>
      </c>
    </row>
    <row r="61" spans="1:13" ht="14.1" customHeight="1" outlineLevel="4" x14ac:dyDescent="0.3">
      <c r="A61" s="127"/>
      <c r="B61" s="108"/>
      <c r="C61" s="113"/>
      <c r="D61" s="24" t="s">
        <v>155</v>
      </c>
      <c r="E61" s="25" t="s">
        <v>156</v>
      </c>
      <c r="F61" s="1" t="s">
        <v>19</v>
      </c>
      <c r="G61" s="1" t="s">
        <v>489</v>
      </c>
      <c r="H61" s="1" t="s">
        <v>490</v>
      </c>
      <c r="I61" s="1" t="s">
        <v>26</v>
      </c>
      <c r="J61" s="1" t="s">
        <v>27</v>
      </c>
      <c r="K61" s="46">
        <v>171908.64</v>
      </c>
      <c r="L61" s="84">
        <f t="shared" si="0"/>
        <v>0.6</v>
      </c>
      <c r="M61" s="46">
        <v>286514.40000000002</v>
      </c>
    </row>
    <row r="62" spans="1:13" ht="14.1" customHeight="1" outlineLevel="4" x14ac:dyDescent="0.3">
      <c r="A62" s="127"/>
      <c r="B62" s="108"/>
      <c r="C62" s="113"/>
      <c r="D62" s="24" t="s">
        <v>155</v>
      </c>
      <c r="E62" s="25" t="s">
        <v>156</v>
      </c>
      <c r="F62" s="1" t="s">
        <v>19</v>
      </c>
      <c r="G62" s="1" t="s">
        <v>100</v>
      </c>
      <c r="H62" s="1" t="s">
        <v>216</v>
      </c>
      <c r="I62" s="1" t="s">
        <v>26</v>
      </c>
      <c r="J62" s="1" t="s">
        <v>27</v>
      </c>
      <c r="K62" s="46">
        <v>137180.32</v>
      </c>
      <c r="L62" s="84">
        <f t="shared" si="0"/>
        <v>0.59999996500956032</v>
      </c>
      <c r="M62" s="46">
        <v>228633.88</v>
      </c>
    </row>
    <row r="63" spans="1:13" ht="14.1" customHeight="1" outlineLevel="4" x14ac:dyDescent="0.3">
      <c r="A63" s="127"/>
      <c r="B63" s="108"/>
      <c r="C63" s="113"/>
      <c r="D63" s="24" t="s">
        <v>155</v>
      </c>
      <c r="E63" s="25" t="s">
        <v>156</v>
      </c>
      <c r="F63" s="1" t="s">
        <v>19</v>
      </c>
      <c r="G63" s="1" t="s">
        <v>491</v>
      </c>
      <c r="H63" s="1" t="s">
        <v>491</v>
      </c>
      <c r="I63" s="1" t="s">
        <v>26</v>
      </c>
      <c r="J63" s="1" t="s">
        <v>27</v>
      </c>
      <c r="K63" s="46">
        <v>89891.16</v>
      </c>
      <c r="L63" s="84">
        <f t="shared" si="0"/>
        <v>0.6</v>
      </c>
      <c r="M63" s="46">
        <v>149818.6</v>
      </c>
    </row>
    <row r="64" spans="1:13" ht="14.1" customHeight="1" outlineLevel="4" x14ac:dyDescent="0.3">
      <c r="A64" s="127"/>
      <c r="B64" s="108"/>
      <c r="C64" s="113"/>
      <c r="D64" s="24" t="s">
        <v>155</v>
      </c>
      <c r="E64" s="25" t="s">
        <v>156</v>
      </c>
      <c r="F64" s="1" t="s">
        <v>19</v>
      </c>
      <c r="G64" s="1" t="s">
        <v>492</v>
      </c>
      <c r="H64" s="1" t="s">
        <v>493</v>
      </c>
      <c r="I64" s="1" t="s">
        <v>26</v>
      </c>
      <c r="J64" s="1" t="s">
        <v>27</v>
      </c>
      <c r="K64" s="46">
        <v>39991.620000000003</v>
      </c>
      <c r="L64" s="84">
        <f t="shared" si="0"/>
        <v>0.60000000000000009</v>
      </c>
      <c r="M64" s="46">
        <v>66652.7</v>
      </c>
    </row>
    <row r="65" spans="1:13" ht="14.1" customHeight="1" outlineLevel="4" x14ac:dyDescent="0.3">
      <c r="A65" s="127"/>
      <c r="B65" s="108"/>
      <c r="C65" s="113"/>
      <c r="D65" s="24" t="s">
        <v>155</v>
      </c>
      <c r="E65" s="25" t="s">
        <v>156</v>
      </c>
      <c r="F65" s="1" t="s">
        <v>19</v>
      </c>
      <c r="G65" s="1" t="s">
        <v>439</v>
      </c>
      <c r="H65" s="1" t="s">
        <v>439</v>
      </c>
      <c r="I65" s="1" t="s">
        <v>26</v>
      </c>
      <c r="J65" s="1" t="s">
        <v>206</v>
      </c>
      <c r="K65" s="46">
        <v>91324.65</v>
      </c>
      <c r="L65" s="84">
        <f t="shared" si="0"/>
        <v>0.59999996058019633</v>
      </c>
      <c r="M65" s="46">
        <v>152207.76</v>
      </c>
    </row>
    <row r="66" spans="1:13" ht="14.1" customHeight="1" outlineLevel="4" x14ac:dyDescent="0.3">
      <c r="A66" s="128"/>
      <c r="B66" s="112"/>
      <c r="C66" s="111"/>
      <c r="D66" s="24" t="s">
        <v>155</v>
      </c>
      <c r="E66" s="25" t="s">
        <v>156</v>
      </c>
      <c r="F66" s="1" t="s">
        <v>19</v>
      </c>
      <c r="G66" s="1" t="s">
        <v>494</v>
      </c>
      <c r="H66" s="1" t="s">
        <v>314</v>
      </c>
      <c r="I66" s="1" t="s">
        <v>79</v>
      </c>
      <c r="J66" s="1" t="s">
        <v>80</v>
      </c>
      <c r="K66" s="46">
        <v>96768</v>
      </c>
      <c r="L66" s="84">
        <f t="shared" si="0"/>
        <v>0.6</v>
      </c>
      <c r="M66" s="46">
        <v>161280</v>
      </c>
    </row>
    <row r="67" spans="1:13" ht="14.1" customHeight="1" outlineLevel="3" x14ac:dyDescent="0.3">
      <c r="A67" s="41"/>
      <c r="B67" s="55" t="s">
        <v>1197</v>
      </c>
      <c r="C67" s="10"/>
      <c r="D67" s="24"/>
      <c r="E67" s="25"/>
      <c r="F67" s="1"/>
      <c r="G67" s="1"/>
      <c r="H67" s="1"/>
      <c r="I67" s="1"/>
      <c r="J67" s="1"/>
      <c r="K67" s="57">
        <f>SUBTOTAL(9,K57:K66)</f>
        <v>1919146.1400000001</v>
      </c>
      <c r="L67" s="85">
        <f t="shared" si="0"/>
        <v>0.59999998874499494</v>
      </c>
      <c r="M67" s="57">
        <f>SUBTOTAL(9,M57:M66)</f>
        <v>3198576.96</v>
      </c>
    </row>
    <row r="68" spans="1:13" ht="15" customHeight="1" outlineLevel="4" x14ac:dyDescent="0.3">
      <c r="A68" s="129" t="s">
        <v>1098</v>
      </c>
      <c r="B68" s="107" t="s">
        <v>172</v>
      </c>
      <c r="C68" s="110" t="s">
        <v>1013</v>
      </c>
      <c r="D68" s="24" t="s">
        <v>155</v>
      </c>
      <c r="E68" s="25" t="s">
        <v>156</v>
      </c>
      <c r="F68" s="1" t="s">
        <v>14</v>
      </c>
      <c r="G68" s="1" t="s">
        <v>173</v>
      </c>
      <c r="H68" s="1" t="s">
        <v>174</v>
      </c>
      <c r="I68" s="1" t="s">
        <v>35</v>
      </c>
      <c r="J68" s="1" t="s">
        <v>175</v>
      </c>
      <c r="K68" s="46">
        <v>504000</v>
      </c>
      <c r="L68" s="84">
        <f t="shared" si="0"/>
        <v>0.6</v>
      </c>
      <c r="M68" s="46">
        <v>840000</v>
      </c>
    </row>
    <row r="69" spans="1:13" ht="15" customHeight="1" outlineLevel="4" x14ac:dyDescent="0.3">
      <c r="A69" s="130"/>
      <c r="B69" s="108"/>
      <c r="C69" s="113"/>
      <c r="D69" s="24" t="s">
        <v>155</v>
      </c>
      <c r="E69" s="25" t="s">
        <v>156</v>
      </c>
      <c r="F69" s="1" t="s">
        <v>19</v>
      </c>
      <c r="G69" s="1" t="s">
        <v>160</v>
      </c>
      <c r="H69" s="1" t="s">
        <v>176</v>
      </c>
      <c r="I69" s="1" t="s">
        <v>30</v>
      </c>
      <c r="J69" s="1" t="s">
        <v>31</v>
      </c>
      <c r="K69" s="46">
        <v>288182.59000000003</v>
      </c>
      <c r="L69" s="84">
        <f t="shared" si="0"/>
        <v>0.59999998334389371</v>
      </c>
      <c r="M69" s="46">
        <v>480304.33</v>
      </c>
    </row>
    <row r="70" spans="1:13" ht="15" customHeight="1" outlineLevel="4" x14ac:dyDescent="0.3">
      <c r="A70" s="130"/>
      <c r="B70" s="108"/>
      <c r="C70" s="113"/>
      <c r="D70" s="24" t="s">
        <v>155</v>
      </c>
      <c r="E70" s="25" t="s">
        <v>156</v>
      </c>
      <c r="F70" s="1" t="s">
        <v>19</v>
      </c>
      <c r="G70" s="1" t="s">
        <v>177</v>
      </c>
      <c r="H70" s="1" t="s">
        <v>178</v>
      </c>
      <c r="I70" s="1" t="s">
        <v>105</v>
      </c>
      <c r="J70" s="1" t="s">
        <v>106</v>
      </c>
      <c r="K70" s="46">
        <v>257619.87</v>
      </c>
      <c r="L70" s="84">
        <f t="shared" si="0"/>
        <v>0.6</v>
      </c>
      <c r="M70" s="46">
        <v>429366.45</v>
      </c>
    </row>
    <row r="71" spans="1:13" ht="15" customHeight="1" outlineLevel="4" x14ac:dyDescent="0.3">
      <c r="A71" s="130"/>
      <c r="B71" s="108"/>
      <c r="C71" s="113"/>
      <c r="D71" s="24" t="s">
        <v>155</v>
      </c>
      <c r="E71" s="25" t="s">
        <v>156</v>
      </c>
      <c r="F71" s="1" t="s">
        <v>19</v>
      </c>
      <c r="G71" s="1" t="s">
        <v>162</v>
      </c>
      <c r="H71" s="1" t="s">
        <v>179</v>
      </c>
      <c r="I71" s="1" t="s">
        <v>30</v>
      </c>
      <c r="J71" s="1" t="s">
        <v>32</v>
      </c>
      <c r="K71" s="46">
        <v>353977.44</v>
      </c>
      <c r="L71" s="84">
        <f t="shared" si="0"/>
        <v>0.6</v>
      </c>
      <c r="M71" s="46">
        <v>589962.4</v>
      </c>
    </row>
    <row r="72" spans="1:13" ht="15" customHeight="1" outlineLevel="4" x14ac:dyDescent="0.3">
      <c r="A72" s="130"/>
      <c r="B72" s="108"/>
      <c r="C72" s="111"/>
      <c r="D72" s="24" t="s">
        <v>155</v>
      </c>
      <c r="E72" s="25" t="s">
        <v>156</v>
      </c>
      <c r="F72" s="1" t="s">
        <v>19</v>
      </c>
      <c r="G72" s="1" t="s">
        <v>180</v>
      </c>
      <c r="H72" s="1" t="s">
        <v>181</v>
      </c>
      <c r="I72" s="1" t="s">
        <v>26</v>
      </c>
      <c r="J72" s="1" t="s">
        <v>27</v>
      </c>
      <c r="K72" s="46">
        <v>353925.6</v>
      </c>
      <c r="L72" s="84">
        <f t="shared" si="0"/>
        <v>0.6</v>
      </c>
      <c r="M72" s="46">
        <v>589876</v>
      </c>
    </row>
    <row r="73" spans="1:13" ht="15" customHeight="1" outlineLevel="3" x14ac:dyDescent="0.3">
      <c r="A73" s="78"/>
      <c r="B73" s="61" t="s">
        <v>1198</v>
      </c>
      <c r="C73" s="77"/>
      <c r="D73" s="24"/>
      <c r="E73" s="25"/>
      <c r="F73" s="1"/>
      <c r="G73" s="1"/>
      <c r="H73" s="1"/>
      <c r="I73" s="1"/>
      <c r="J73" s="1"/>
      <c r="K73" s="57">
        <f>SUBTOTAL(9,K68:K72)</f>
        <v>1757705.5</v>
      </c>
      <c r="L73" s="85">
        <f t="shared" si="0"/>
        <v>0.59999999726916708</v>
      </c>
      <c r="M73" s="57">
        <f>SUBTOTAL(9,M68:M72)</f>
        <v>2929509.18</v>
      </c>
    </row>
    <row r="74" spans="1:13" ht="15" customHeight="1" outlineLevel="4" x14ac:dyDescent="0.3">
      <c r="A74" s="127" t="s">
        <v>1099</v>
      </c>
      <c r="B74" s="108" t="s">
        <v>838</v>
      </c>
      <c r="C74" s="110" t="s">
        <v>1075</v>
      </c>
      <c r="D74" s="24" t="s">
        <v>155</v>
      </c>
      <c r="E74" s="25" t="s">
        <v>156</v>
      </c>
      <c r="F74" s="1" t="s">
        <v>14</v>
      </c>
      <c r="G74" s="1" t="s">
        <v>839</v>
      </c>
      <c r="H74" s="1" t="s">
        <v>840</v>
      </c>
      <c r="I74" s="1" t="s">
        <v>26</v>
      </c>
      <c r="J74" s="1" t="s">
        <v>27</v>
      </c>
      <c r="K74" s="46">
        <v>483980</v>
      </c>
      <c r="L74" s="84">
        <f t="shared" si="0"/>
        <v>0.7</v>
      </c>
      <c r="M74" s="46">
        <v>691400</v>
      </c>
    </row>
    <row r="75" spans="1:13" ht="15" customHeight="1" outlineLevel="4" x14ac:dyDescent="0.3">
      <c r="A75" s="127"/>
      <c r="B75" s="108"/>
      <c r="C75" s="113"/>
      <c r="D75" s="24" t="s">
        <v>155</v>
      </c>
      <c r="E75" s="25" t="s">
        <v>156</v>
      </c>
      <c r="F75" s="1" t="s">
        <v>19</v>
      </c>
      <c r="G75" s="1" t="s">
        <v>709</v>
      </c>
      <c r="H75" s="1" t="s">
        <v>685</v>
      </c>
      <c r="I75" s="1" t="s">
        <v>59</v>
      </c>
      <c r="J75" s="1" t="s">
        <v>60</v>
      </c>
      <c r="K75" s="46">
        <v>499141.68</v>
      </c>
      <c r="L75" s="84">
        <f t="shared" si="0"/>
        <v>0.69999999298796289</v>
      </c>
      <c r="M75" s="46">
        <v>713059.55</v>
      </c>
    </row>
    <row r="76" spans="1:13" ht="15" customHeight="1" outlineLevel="4" x14ac:dyDescent="0.3">
      <c r="A76" s="128"/>
      <c r="B76" s="112"/>
      <c r="C76" s="111"/>
      <c r="D76" s="24" t="s">
        <v>155</v>
      </c>
      <c r="E76" s="25" t="s">
        <v>156</v>
      </c>
      <c r="F76" s="1" t="s">
        <v>19</v>
      </c>
      <c r="G76" s="1" t="s">
        <v>841</v>
      </c>
      <c r="H76" s="1" t="s">
        <v>842</v>
      </c>
      <c r="I76" s="1" t="s">
        <v>105</v>
      </c>
      <c r="J76" s="1" t="s">
        <v>106</v>
      </c>
      <c r="K76" s="46">
        <v>604431.80000000005</v>
      </c>
      <c r="L76" s="84">
        <f t="shared" si="0"/>
        <v>0.70000000000000007</v>
      </c>
      <c r="M76" s="46">
        <v>863474</v>
      </c>
    </row>
    <row r="77" spans="1:13" ht="15" customHeight="1" outlineLevel="3" x14ac:dyDescent="0.3">
      <c r="A77" s="41"/>
      <c r="B77" s="55" t="s">
        <v>1199</v>
      </c>
      <c r="C77" s="10"/>
      <c r="D77" s="24"/>
      <c r="E77" s="25"/>
      <c r="F77" s="1"/>
      <c r="G77" s="1"/>
      <c r="H77" s="1"/>
      <c r="I77" s="1"/>
      <c r="J77" s="1"/>
      <c r="K77" s="57">
        <f>SUBTOTAL(9,K74:K76)</f>
        <v>1587553.48</v>
      </c>
      <c r="L77" s="85">
        <f t="shared" si="0"/>
        <v>0.69999999779534994</v>
      </c>
      <c r="M77" s="57">
        <f>SUBTOTAL(9,M74:M76)</f>
        <v>2267933.5499999998</v>
      </c>
    </row>
    <row r="78" spans="1:13" ht="15" customHeight="1" outlineLevel="4" x14ac:dyDescent="0.3">
      <c r="A78" s="126" t="s">
        <v>1100</v>
      </c>
      <c r="B78" s="107" t="s">
        <v>517</v>
      </c>
      <c r="C78" s="110" t="s">
        <v>1050</v>
      </c>
      <c r="D78" s="24" t="s">
        <v>155</v>
      </c>
      <c r="E78" s="25" t="s">
        <v>156</v>
      </c>
      <c r="F78" s="1" t="s">
        <v>14</v>
      </c>
      <c r="G78" s="1" t="s">
        <v>97</v>
      </c>
      <c r="H78" s="1" t="s">
        <v>98</v>
      </c>
      <c r="I78" s="1" t="s">
        <v>35</v>
      </c>
      <c r="J78" s="1" t="s">
        <v>50</v>
      </c>
      <c r="K78" s="46">
        <v>371611.68</v>
      </c>
      <c r="L78" s="84">
        <f t="shared" si="0"/>
        <v>0.5999999903124682</v>
      </c>
      <c r="M78" s="46">
        <v>619352.81000000006</v>
      </c>
    </row>
    <row r="79" spans="1:13" ht="15" customHeight="1" outlineLevel="4" x14ac:dyDescent="0.3">
      <c r="A79" s="127"/>
      <c r="B79" s="108"/>
      <c r="C79" s="113"/>
      <c r="D79" s="24" t="s">
        <v>155</v>
      </c>
      <c r="E79" s="25" t="s">
        <v>156</v>
      </c>
      <c r="F79" s="1" t="s">
        <v>19</v>
      </c>
      <c r="G79" s="1" t="s">
        <v>226</v>
      </c>
      <c r="H79" s="1" t="s">
        <v>518</v>
      </c>
      <c r="I79" s="1" t="s">
        <v>79</v>
      </c>
      <c r="J79" s="1" t="s">
        <v>80</v>
      </c>
      <c r="K79" s="46">
        <v>240761.14</v>
      </c>
      <c r="L79" s="84">
        <f t="shared" ref="L79:L152" si="1">+K79/M79</f>
        <v>0.59999998006322852</v>
      </c>
      <c r="M79" s="46">
        <v>401268.58</v>
      </c>
    </row>
    <row r="80" spans="1:13" ht="15" customHeight="1" outlineLevel="4" x14ac:dyDescent="0.3">
      <c r="A80" s="127"/>
      <c r="B80" s="108"/>
      <c r="C80" s="113"/>
      <c r="D80" s="24" t="s">
        <v>155</v>
      </c>
      <c r="E80" s="25" t="s">
        <v>156</v>
      </c>
      <c r="F80" s="1" t="s">
        <v>19</v>
      </c>
      <c r="G80" s="1" t="s">
        <v>100</v>
      </c>
      <c r="H80" s="1" t="s">
        <v>216</v>
      </c>
      <c r="I80" s="1" t="s">
        <v>26</v>
      </c>
      <c r="J80" s="1" t="s">
        <v>27</v>
      </c>
      <c r="K80" s="46">
        <v>615095.23</v>
      </c>
      <c r="L80" s="84">
        <f t="shared" si="1"/>
        <v>0.59999999804908255</v>
      </c>
      <c r="M80" s="46">
        <v>1025158.72</v>
      </c>
    </row>
    <row r="81" spans="1:13" ht="15" customHeight="1" outlineLevel="4" x14ac:dyDescent="0.3">
      <c r="A81" s="127"/>
      <c r="B81" s="108"/>
      <c r="C81" s="113"/>
      <c r="D81" s="24" t="s">
        <v>155</v>
      </c>
      <c r="E81" s="25" t="s">
        <v>156</v>
      </c>
      <c r="F81" s="1" t="s">
        <v>19</v>
      </c>
      <c r="G81" s="1" t="s">
        <v>193</v>
      </c>
      <c r="H81" s="1" t="s">
        <v>519</v>
      </c>
      <c r="I81" s="1" t="s">
        <v>35</v>
      </c>
      <c r="J81" s="1" t="s">
        <v>50</v>
      </c>
      <c r="K81" s="46">
        <v>296319.49</v>
      </c>
      <c r="L81" s="84">
        <f t="shared" si="1"/>
        <v>0.59999999595031706</v>
      </c>
      <c r="M81" s="46">
        <v>493865.82</v>
      </c>
    </row>
    <row r="82" spans="1:13" ht="15" customHeight="1" outlineLevel="4" x14ac:dyDescent="0.3">
      <c r="A82" s="127"/>
      <c r="B82" s="108"/>
      <c r="C82" s="113"/>
      <c r="D82" s="24" t="s">
        <v>155</v>
      </c>
      <c r="E82" s="25" t="s">
        <v>156</v>
      </c>
      <c r="F82" s="1" t="s">
        <v>19</v>
      </c>
      <c r="G82" s="1" t="s">
        <v>520</v>
      </c>
      <c r="H82" s="1" t="s">
        <v>521</v>
      </c>
      <c r="I82" s="1" t="s">
        <v>35</v>
      </c>
      <c r="J82" s="1" t="s">
        <v>50</v>
      </c>
      <c r="K82" s="46">
        <v>179108.97</v>
      </c>
      <c r="L82" s="84">
        <f t="shared" si="1"/>
        <v>0.5999999799005048</v>
      </c>
      <c r="M82" s="46">
        <v>298514.96000000002</v>
      </c>
    </row>
    <row r="83" spans="1:13" ht="15" customHeight="1" outlineLevel="4" x14ac:dyDescent="0.3">
      <c r="A83" s="127"/>
      <c r="B83" s="108"/>
      <c r="C83" s="113"/>
      <c r="D83" s="24" t="s">
        <v>155</v>
      </c>
      <c r="E83" s="25" t="s">
        <v>156</v>
      </c>
      <c r="F83" s="1" t="s">
        <v>19</v>
      </c>
      <c r="G83" s="1" t="s">
        <v>394</v>
      </c>
      <c r="H83" s="1" t="s">
        <v>394</v>
      </c>
      <c r="I83" s="1" t="s">
        <v>26</v>
      </c>
      <c r="J83" s="1" t="s">
        <v>27</v>
      </c>
      <c r="K83" s="46">
        <v>86427.36</v>
      </c>
      <c r="L83" s="84">
        <f t="shared" si="1"/>
        <v>0.6</v>
      </c>
      <c r="M83" s="46">
        <v>144045.6</v>
      </c>
    </row>
    <row r="84" spans="1:13" ht="15" customHeight="1" outlineLevel="4" x14ac:dyDescent="0.3">
      <c r="A84" s="128"/>
      <c r="B84" s="112"/>
      <c r="C84" s="111"/>
      <c r="D84" s="24" t="s">
        <v>155</v>
      </c>
      <c r="E84" s="25" t="s">
        <v>156</v>
      </c>
      <c r="F84" s="1" t="s">
        <v>19</v>
      </c>
      <c r="G84" s="1" t="s">
        <v>101</v>
      </c>
      <c r="H84" s="1" t="s">
        <v>314</v>
      </c>
      <c r="I84" s="1" t="s">
        <v>79</v>
      </c>
      <c r="J84" s="1" t="s">
        <v>80</v>
      </c>
      <c r="K84" s="46">
        <v>149094.67000000001</v>
      </c>
      <c r="L84" s="84">
        <f t="shared" si="1"/>
        <v>0.59999999195142273</v>
      </c>
      <c r="M84" s="46">
        <v>248491.12</v>
      </c>
    </row>
    <row r="85" spans="1:13" ht="15" customHeight="1" outlineLevel="3" x14ac:dyDescent="0.3">
      <c r="A85" s="41"/>
      <c r="B85" s="55" t="s">
        <v>1200</v>
      </c>
      <c r="C85" s="10"/>
      <c r="D85" s="24"/>
      <c r="E85" s="25"/>
      <c r="F85" s="1"/>
      <c r="G85" s="1"/>
      <c r="H85" s="1"/>
      <c r="I85" s="1"/>
      <c r="J85" s="1"/>
      <c r="K85" s="57">
        <f>SUBTOTAL(9,K78:K84)</f>
        <v>1938418.54</v>
      </c>
      <c r="L85" s="85">
        <f t="shared" si="1"/>
        <v>0.59999999195220255</v>
      </c>
      <c r="M85" s="57">
        <f>SUBTOTAL(9,M78:M84)</f>
        <v>3230697.6100000003</v>
      </c>
    </row>
    <row r="86" spans="1:13" ht="15" customHeight="1" outlineLevel="4" x14ac:dyDescent="0.3">
      <c r="A86" s="126" t="s">
        <v>1101</v>
      </c>
      <c r="B86" s="107" t="s">
        <v>887</v>
      </c>
      <c r="C86" s="110" t="s">
        <v>1081</v>
      </c>
      <c r="D86" s="24" t="s">
        <v>155</v>
      </c>
      <c r="E86" s="25" t="s">
        <v>156</v>
      </c>
      <c r="F86" s="1" t="s">
        <v>14</v>
      </c>
      <c r="G86" s="1" t="s">
        <v>170</v>
      </c>
      <c r="H86" s="1" t="s">
        <v>382</v>
      </c>
      <c r="I86" s="1" t="s">
        <v>79</v>
      </c>
      <c r="J86" s="1" t="s">
        <v>80</v>
      </c>
      <c r="K86" s="46">
        <v>381297.67</v>
      </c>
      <c r="L86" s="84">
        <f t="shared" si="1"/>
        <v>0.59999999685285255</v>
      </c>
      <c r="M86" s="46">
        <v>635496.12</v>
      </c>
    </row>
    <row r="87" spans="1:13" ht="15" customHeight="1" outlineLevel="4" x14ac:dyDescent="0.3">
      <c r="A87" s="127"/>
      <c r="B87" s="108"/>
      <c r="C87" s="113"/>
      <c r="D87" s="24" t="s">
        <v>155</v>
      </c>
      <c r="E87" s="25" t="s">
        <v>156</v>
      </c>
      <c r="F87" s="1" t="s">
        <v>19</v>
      </c>
      <c r="G87" s="1" t="s">
        <v>173</v>
      </c>
      <c r="H87" s="1" t="s">
        <v>888</v>
      </c>
      <c r="I87" s="1" t="s">
        <v>35</v>
      </c>
      <c r="J87" s="1" t="s">
        <v>175</v>
      </c>
      <c r="K87" s="46">
        <v>279706.65000000002</v>
      </c>
      <c r="L87" s="84">
        <f t="shared" si="1"/>
        <v>0.59999998712937319</v>
      </c>
      <c r="M87" s="46">
        <v>466177.76</v>
      </c>
    </row>
    <row r="88" spans="1:13" ht="15" customHeight="1" outlineLevel="4" x14ac:dyDescent="0.3">
      <c r="A88" s="127"/>
      <c r="B88" s="108"/>
      <c r="C88" s="113"/>
      <c r="D88" s="24" t="s">
        <v>155</v>
      </c>
      <c r="E88" s="25" t="s">
        <v>156</v>
      </c>
      <c r="F88" s="1" t="s">
        <v>19</v>
      </c>
      <c r="G88" s="1" t="s">
        <v>160</v>
      </c>
      <c r="H88" s="1" t="s">
        <v>889</v>
      </c>
      <c r="I88" s="1" t="s">
        <v>30</v>
      </c>
      <c r="J88" s="1" t="s">
        <v>31</v>
      </c>
      <c r="K88" s="46">
        <v>336091.2</v>
      </c>
      <c r="L88" s="84">
        <f t="shared" si="1"/>
        <v>0.6</v>
      </c>
      <c r="M88" s="46">
        <v>560152</v>
      </c>
    </row>
    <row r="89" spans="1:13" ht="15" customHeight="1" outlineLevel="4" x14ac:dyDescent="0.3">
      <c r="A89" s="127"/>
      <c r="B89" s="108"/>
      <c r="C89" s="113"/>
      <c r="D89" s="24" t="s">
        <v>155</v>
      </c>
      <c r="E89" s="25" t="s">
        <v>156</v>
      </c>
      <c r="F89" s="1" t="s">
        <v>19</v>
      </c>
      <c r="G89" s="1" t="s">
        <v>100</v>
      </c>
      <c r="H89" s="1" t="s">
        <v>890</v>
      </c>
      <c r="I89" s="1" t="s">
        <v>26</v>
      </c>
      <c r="J89" s="1" t="s">
        <v>27</v>
      </c>
      <c r="K89" s="46">
        <v>331299.84000000003</v>
      </c>
      <c r="L89" s="84">
        <f t="shared" si="1"/>
        <v>0.6</v>
      </c>
      <c r="M89" s="46">
        <v>552166.40000000002</v>
      </c>
    </row>
    <row r="90" spans="1:13" ht="15" customHeight="1" outlineLevel="4" x14ac:dyDescent="0.3">
      <c r="A90" s="127"/>
      <c r="B90" s="108"/>
      <c r="C90" s="113"/>
      <c r="D90" s="24" t="s">
        <v>155</v>
      </c>
      <c r="E90" s="25" t="s">
        <v>156</v>
      </c>
      <c r="F90" s="1" t="s">
        <v>19</v>
      </c>
      <c r="G90" s="1" t="s">
        <v>498</v>
      </c>
      <c r="H90" s="1" t="s">
        <v>499</v>
      </c>
      <c r="I90" s="1" t="s">
        <v>231</v>
      </c>
      <c r="J90" s="1" t="s">
        <v>232</v>
      </c>
      <c r="K90" s="46">
        <v>278320.8</v>
      </c>
      <c r="L90" s="84">
        <f t="shared" si="1"/>
        <v>0.6</v>
      </c>
      <c r="M90" s="46">
        <v>463868</v>
      </c>
    </row>
    <row r="91" spans="1:13" ht="15" customHeight="1" outlineLevel="4" x14ac:dyDescent="0.3">
      <c r="A91" s="128"/>
      <c r="B91" s="112"/>
      <c r="C91" s="111"/>
      <c r="D91" s="24" t="s">
        <v>155</v>
      </c>
      <c r="E91" s="25" t="s">
        <v>156</v>
      </c>
      <c r="F91" s="1" t="s">
        <v>19</v>
      </c>
      <c r="G91" s="1" t="s">
        <v>168</v>
      </c>
      <c r="H91" s="1" t="s">
        <v>169</v>
      </c>
      <c r="I91" s="1" t="s">
        <v>26</v>
      </c>
      <c r="J91" s="1" t="s">
        <v>27</v>
      </c>
      <c r="K91" s="46">
        <v>57439.26</v>
      </c>
      <c r="L91" s="84">
        <f t="shared" si="1"/>
        <v>0.6</v>
      </c>
      <c r="M91" s="46">
        <v>95732.1</v>
      </c>
    </row>
    <row r="92" spans="1:13" ht="15" customHeight="1" outlineLevel="3" x14ac:dyDescent="0.3">
      <c r="A92" s="41"/>
      <c r="B92" s="55" t="s">
        <v>1201</v>
      </c>
      <c r="C92" s="10"/>
      <c r="D92" s="24"/>
      <c r="E92" s="25"/>
      <c r="F92" s="1"/>
      <c r="G92" s="1"/>
      <c r="H92" s="1"/>
      <c r="I92" s="1"/>
      <c r="J92" s="1"/>
      <c r="K92" s="57">
        <f>SUBTOTAL(9,K86:K91)</f>
        <v>1664155.4200000002</v>
      </c>
      <c r="L92" s="85">
        <f t="shared" si="1"/>
        <v>0.5999999971156541</v>
      </c>
      <c r="M92" s="57">
        <f>SUBTOTAL(9,M86:M91)</f>
        <v>2773592.38</v>
      </c>
    </row>
    <row r="93" spans="1:13" ht="15" customHeight="1" outlineLevel="4" x14ac:dyDescent="0.3">
      <c r="A93" s="126" t="s">
        <v>1102</v>
      </c>
      <c r="B93" s="107" t="s">
        <v>457</v>
      </c>
      <c r="C93" s="110" t="s">
        <v>1046</v>
      </c>
      <c r="D93" s="24" t="s">
        <v>155</v>
      </c>
      <c r="E93" s="25" t="s">
        <v>156</v>
      </c>
      <c r="F93" s="1" t="s">
        <v>14</v>
      </c>
      <c r="G93" s="1" t="s">
        <v>100</v>
      </c>
      <c r="H93" s="1" t="s">
        <v>216</v>
      </c>
      <c r="I93" s="1" t="s">
        <v>26</v>
      </c>
      <c r="J93" s="1" t="s">
        <v>27</v>
      </c>
      <c r="K93" s="46">
        <v>262215.03999999998</v>
      </c>
      <c r="L93" s="84">
        <f t="shared" si="1"/>
        <v>0.59999998169441437</v>
      </c>
      <c r="M93" s="46">
        <v>437025.08</v>
      </c>
    </row>
    <row r="94" spans="1:13" ht="15" customHeight="1" outlineLevel="4" x14ac:dyDescent="0.3">
      <c r="A94" s="127"/>
      <c r="B94" s="108"/>
      <c r="C94" s="113"/>
      <c r="D94" s="24" t="s">
        <v>155</v>
      </c>
      <c r="E94" s="25" t="s">
        <v>156</v>
      </c>
      <c r="F94" s="1" t="s">
        <v>19</v>
      </c>
      <c r="G94" s="1" t="s">
        <v>101</v>
      </c>
      <c r="H94" s="1" t="s">
        <v>314</v>
      </c>
      <c r="I94" s="1" t="s">
        <v>79</v>
      </c>
      <c r="J94" s="1" t="s">
        <v>80</v>
      </c>
      <c r="K94" s="46">
        <v>268089.59999999998</v>
      </c>
      <c r="L94" s="84">
        <f t="shared" si="1"/>
        <v>0.6</v>
      </c>
      <c r="M94" s="46">
        <v>446816</v>
      </c>
    </row>
    <row r="95" spans="1:13" ht="15" customHeight="1" outlineLevel="4" x14ac:dyDescent="0.3">
      <c r="A95" s="127"/>
      <c r="B95" s="108"/>
      <c r="C95" s="113"/>
      <c r="D95" s="24" t="s">
        <v>155</v>
      </c>
      <c r="E95" s="25" t="s">
        <v>156</v>
      </c>
      <c r="F95" s="1" t="s">
        <v>19</v>
      </c>
      <c r="G95" s="1" t="s">
        <v>458</v>
      </c>
      <c r="H95" s="1" t="s">
        <v>459</v>
      </c>
      <c r="I95" s="1" t="s">
        <v>35</v>
      </c>
      <c r="J95" s="1" t="s">
        <v>36</v>
      </c>
      <c r="K95" s="46">
        <v>48600</v>
      </c>
      <c r="L95" s="84">
        <f t="shared" si="1"/>
        <v>0.6</v>
      </c>
      <c r="M95" s="46">
        <v>81000</v>
      </c>
    </row>
    <row r="96" spans="1:13" ht="15" customHeight="1" outlineLevel="4" x14ac:dyDescent="0.3">
      <c r="A96" s="127"/>
      <c r="B96" s="108"/>
      <c r="C96" s="113"/>
      <c r="D96" s="24" t="s">
        <v>155</v>
      </c>
      <c r="E96" s="25" t="s">
        <v>156</v>
      </c>
      <c r="F96" s="1" t="s">
        <v>19</v>
      </c>
      <c r="G96" s="1" t="s">
        <v>460</v>
      </c>
      <c r="H96" s="1" t="s">
        <v>460</v>
      </c>
      <c r="I96" s="1" t="s">
        <v>26</v>
      </c>
      <c r="J96" s="1" t="s">
        <v>27</v>
      </c>
      <c r="K96" s="46">
        <v>189000</v>
      </c>
      <c r="L96" s="84">
        <f t="shared" si="1"/>
        <v>0.6</v>
      </c>
      <c r="M96" s="46">
        <v>315000</v>
      </c>
    </row>
    <row r="97" spans="1:13" ht="15" customHeight="1" outlineLevel="4" x14ac:dyDescent="0.3">
      <c r="A97" s="127"/>
      <c r="B97" s="108"/>
      <c r="C97" s="113"/>
      <c r="D97" s="24" t="s">
        <v>155</v>
      </c>
      <c r="E97" s="25" t="s">
        <v>156</v>
      </c>
      <c r="F97" s="1" t="s">
        <v>19</v>
      </c>
      <c r="G97" s="1" t="s">
        <v>393</v>
      </c>
      <c r="H97" s="1" t="s">
        <v>394</v>
      </c>
      <c r="I97" s="1" t="s">
        <v>26</v>
      </c>
      <c r="J97" s="1" t="s">
        <v>27</v>
      </c>
      <c r="K97" s="46">
        <v>89100</v>
      </c>
      <c r="L97" s="84">
        <f t="shared" si="1"/>
        <v>0.6</v>
      </c>
      <c r="M97" s="46">
        <v>148500</v>
      </c>
    </row>
    <row r="98" spans="1:13" ht="15" customHeight="1" outlineLevel="4" x14ac:dyDescent="0.3">
      <c r="A98" s="127"/>
      <c r="B98" s="108"/>
      <c r="C98" s="113"/>
      <c r="D98" s="24" t="s">
        <v>155</v>
      </c>
      <c r="E98" s="25" t="s">
        <v>156</v>
      </c>
      <c r="F98" s="1" t="s">
        <v>19</v>
      </c>
      <c r="G98" s="1" t="s">
        <v>461</v>
      </c>
      <c r="H98" s="1" t="s">
        <v>462</v>
      </c>
      <c r="I98" s="1" t="s">
        <v>79</v>
      </c>
      <c r="J98" s="1" t="s">
        <v>80</v>
      </c>
      <c r="K98" s="46">
        <v>94472.4</v>
      </c>
      <c r="L98" s="84">
        <f t="shared" si="1"/>
        <v>0.5999999618936348</v>
      </c>
      <c r="M98" s="46">
        <v>157454.01</v>
      </c>
    </row>
    <row r="99" spans="1:13" ht="15" customHeight="1" outlineLevel="4" x14ac:dyDescent="0.3">
      <c r="A99" s="128"/>
      <c r="B99" s="112"/>
      <c r="C99" s="111"/>
      <c r="D99" s="24" t="s">
        <v>155</v>
      </c>
      <c r="E99" s="25" t="s">
        <v>156</v>
      </c>
      <c r="F99" s="1" t="s">
        <v>19</v>
      </c>
      <c r="G99" s="1" t="s">
        <v>451</v>
      </c>
      <c r="H99" s="1" t="s">
        <v>98</v>
      </c>
      <c r="I99" s="1" t="s">
        <v>35</v>
      </c>
      <c r="J99" s="1" t="s">
        <v>50</v>
      </c>
      <c r="K99" s="46">
        <v>199800</v>
      </c>
      <c r="L99" s="84">
        <f t="shared" si="1"/>
        <v>0.6</v>
      </c>
      <c r="M99" s="46">
        <v>333000</v>
      </c>
    </row>
    <row r="100" spans="1:13" ht="15" customHeight="1" outlineLevel="3" x14ac:dyDescent="0.3">
      <c r="A100" s="41"/>
      <c r="B100" s="55" t="s">
        <v>1202</v>
      </c>
      <c r="C100" s="10"/>
      <c r="D100" s="24"/>
      <c r="E100" s="25"/>
      <c r="F100" s="1"/>
      <c r="G100" s="1"/>
      <c r="H100" s="1"/>
      <c r="I100" s="1"/>
      <c r="J100" s="1"/>
      <c r="K100" s="57">
        <f>SUBTOTAL(9,K93:K99)</f>
        <v>1151277.04</v>
      </c>
      <c r="L100" s="85">
        <f t="shared" si="1"/>
        <v>0.59999999270375448</v>
      </c>
      <c r="M100" s="57">
        <f>SUBTOTAL(9,M93:M99)</f>
        <v>1918795.09</v>
      </c>
    </row>
    <row r="101" spans="1:13" ht="15" customHeight="1" outlineLevel="4" x14ac:dyDescent="0.3">
      <c r="A101" s="126" t="s">
        <v>1103</v>
      </c>
      <c r="B101" s="107" t="s">
        <v>693</v>
      </c>
      <c r="C101" s="110" t="s">
        <v>1062</v>
      </c>
      <c r="D101" s="24" t="s">
        <v>155</v>
      </c>
      <c r="E101" s="25" t="s">
        <v>156</v>
      </c>
      <c r="F101" s="1" t="s">
        <v>14</v>
      </c>
      <c r="G101" s="1" t="s">
        <v>278</v>
      </c>
      <c r="H101" s="1" t="s">
        <v>694</v>
      </c>
      <c r="I101" s="1" t="s">
        <v>26</v>
      </c>
      <c r="J101" s="1" t="s">
        <v>27</v>
      </c>
      <c r="K101" s="46">
        <v>659411.9</v>
      </c>
      <c r="L101" s="84">
        <f t="shared" si="1"/>
        <v>0.59999999636039325</v>
      </c>
      <c r="M101" s="46">
        <v>1099019.8400000001</v>
      </c>
    </row>
    <row r="102" spans="1:13" ht="15" customHeight="1" outlineLevel="4" x14ac:dyDescent="0.3">
      <c r="A102" s="127"/>
      <c r="B102" s="108"/>
      <c r="C102" s="113"/>
      <c r="D102" s="24" t="s">
        <v>155</v>
      </c>
      <c r="E102" s="25" t="s">
        <v>156</v>
      </c>
      <c r="F102" s="1" t="s">
        <v>19</v>
      </c>
      <c r="G102" s="1" t="s">
        <v>695</v>
      </c>
      <c r="H102" s="1" t="s">
        <v>98</v>
      </c>
      <c r="I102" s="1" t="s">
        <v>35</v>
      </c>
      <c r="J102" s="1" t="s">
        <v>50</v>
      </c>
      <c r="K102" s="46">
        <v>240274.9</v>
      </c>
      <c r="L102" s="84">
        <f t="shared" si="1"/>
        <v>0.59999999500572054</v>
      </c>
      <c r="M102" s="46">
        <v>400458.17</v>
      </c>
    </row>
    <row r="103" spans="1:13" ht="15" customHeight="1" outlineLevel="4" x14ac:dyDescent="0.3">
      <c r="A103" s="127"/>
      <c r="B103" s="108"/>
      <c r="C103" s="113"/>
      <c r="D103" s="24" t="s">
        <v>155</v>
      </c>
      <c r="E103" s="25" t="s">
        <v>156</v>
      </c>
      <c r="F103" s="1" t="s">
        <v>19</v>
      </c>
      <c r="G103" s="1" t="s">
        <v>100</v>
      </c>
      <c r="H103" s="1" t="s">
        <v>216</v>
      </c>
      <c r="I103" s="1" t="s">
        <v>26</v>
      </c>
      <c r="J103" s="1" t="s">
        <v>27</v>
      </c>
      <c r="K103" s="46">
        <v>841073.25</v>
      </c>
      <c r="L103" s="84">
        <f t="shared" si="1"/>
        <v>0.59999999571975449</v>
      </c>
      <c r="M103" s="46">
        <v>1401788.76</v>
      </c>
    </row>
    <row r="104" spans="1:13" ht="15" customHeight="1" outlineLevel="4" x14ac:dyDescent="0.3">
      <c r="A104" s="127"/>
      <c r="B104" s="108"/>
      <c r="C104" s="113"/>
      <c r="D104" s="24" t="s">
        <v>155</v>
      </c>
      <c r="E104" s="25" t="s">
        <v>156</v>
      </c>
      <c r="F104" s="1" t="s">
        <v>19</v>
      </c>
      <c r="G104" s="1" t="s">
        <v>87</v>
      </c>
      <c r="H104" s="1" t="s">
        <v>87</v>
      </c>
      <c r="I104" s="1" t="s">
        <v>26</v>
      </c>
      <c r="J104" s="1" t="s">
        <v>27</v>
      </c>
      <c r="K104" s="46">
        <v>302843.62</v>
      </c>
      <c r="L104" s="84">
        <f t="shared" si="1"/>
        <v>0.59999998415023614</v>
      </c>
      <c r="M104" s="46">
        <v>504739.38</v>
      </c>
    </row>
    <row r="105" spans="1:13" ht="15" customHeight="1" outlineLevel="4" x14ac:dyDescent="0.3">
      <c r="A105" s="127"/>
      <c r="B105" s="108"/>
      <c r="C105" s="113"/>
      <c r="D105" s="24" t="s">
        <v>155</v>
      </c>
      <c r="E105" s="25" t="s">
        <v>156</v>
      </c>
      <c r="F105" s="1" t="s">
        <v>19</v>
      </c>
      <c r="G105" s="1" t="s">
        <v>101</v>
      </c>
      <c r="H105" s="1" t="s">
        <v>314</v>
      </c>
      <c r="I105" s="1" t="s">
        <v>79</v>
      </c>
      <c r="J105" s="1" t="s">
        <v>80</v>
      </c>
      <c r="K105" s="46">
        <v>492604.15</v>
      </c>
      <c r="L105" s="84">
        <f t="shared" si="1"/>
        <v>0.59999999025586792</v>
      </c>
      <c r="M105" s="46">
        <v>821006.93</v>
      </c>
    </row>
    <row r="106" spans="1:13" ht="15" customHeight="1" outlineLevel="4" x14ac:dyDescent="0.3">
      <c r="A106" s="127"/>
      <c r="B106" s="108"/>
      <c r="C106" s="113"/>
      <c r="D106" s="24" t="s">
        <v>155</v>
      </c>
      <c r="E106" s="25" t="s">
        <v>156</v>
      </c>
      <c r="F106" s="1" t="s">
        <v>19</v>
      </c>
      <c r="G106" s="1" t="s">
        <v>394</v>
      </c>
      <c r="H106" s="1" t="s">
        <v>696</v>
      </c>
      <c r="I106" s="1" t="s">
        <v>26</v>
      </c>
      <c r="J106" s="1" t="s">
        <v>27</v>
      </c>
      <c r="K106" s="46">
        <v>107858.4</v>
      </c>
      <c r="L106" s="84">
        <f t="shared" si="1"/>
        <v>0.6</v>
      </c>
      <c r="M106" s="46">
        <v>179764</v>
      </c>
    </row>
    <row r="107" spans="1:13" ht="15" customHeight="1" outlineLevel="4" x14ac:dyDescent="0.3">
      <c r="A107" s="127"/>
      <c r="B107" s="108"/>
      <c r="C107" s="113"/>
      <c r="D107" s="24" t="s">
        <v>155</v>
      </c>
      <c r="E107" s="25" t="s">
        <v>156</v>
      </c>
      <c r="F107" s="1" t="s">
        <v>19</v>
      </c>
      <c r="G107" s="1" t="s">
        <v>697</v>
      </c>
      <c r="H107" s="1" t="s">
        <v>596</v>
      </c>
      <c r="I107" s="1" t="s">
        <v>79</v>
      </c>
      <c r="J107" s="1" t="s">
        <v>80</v>
      </c>
      <c r="K107" s="46">
        <v>201948.44</v>
      </c>
      <c r="L107" s="84">
        <f t="shared" si="1"/>
        <v>0.5999999881157787</v>
      </c>
      <c r="M107" s="46">
        <v>336580.74</v>
      </c>
    </row>
    <row r="108" spans="1:13" ht="15" customHeight="1" outlineLevel="4" x14ac:dyDescent="0.3">
      <c r="A108" s="127"/>
      <c r="B108" s="108"/>
      <c r="C108" s="113"/>
      <c r="D108" s="24" t="s">
        <v>155</v>
      </c>
      <c r="E108" s="25" t="s">
        <v>156</v>
      </c>
      <c r="F108" s="1" t="s">
        <v>19</v>
      </c>
      <c r="G108" s="1" t="s">
        <v>173</v>
      </c>
      <c r="H108" s="1" t="s">
        <v>174</v>
      </c>
      <c r="I108" s="1" t="s">
        <v>35</v>
      </c>
      <c r="J108" s="1" t="s">
        <v>175</v>
      </c>
      <c r="K108" s="46">
        <v>256498.99</v>
      </c>
      <c r="L108" s="84">
        <f t="shared" si="1"/>
        <v>0.59999999532161896</v>
      </c>
      <c r="M108" s="46">
        <v>427498.32</v>
      </c>
    </row>
    <row r="109" spans="1:13" ht="15" customHeight="1" outlineLevel="4" x14ac:dyDescent="0.3">
      <c r="A109" s="127"/>
      <c r="B109" s="108"/>
      <c r="C109" s="113"/>
      <c r="D109" s="24" t="s">
        <v>155</v>
      </c>
      <c r="E109" s="25" t="s">
        <v>156</v>
      </c>
      <c r="F109" s="1" t="s">
        <v>19</v>
      </c>
      <c r="G109" s="1" t="s">
        <v>99</v>
      </c>
      <c r="H109" s="1" t="s">
        <v>195</v>
      </c>
      <c r="I109" s="1" t="s">
        <v>26</v>
      </c>
      <c r="J109" s="1" t="s">
        <v>27</v>
      </c>
      <c r="K109" s="46">
        <v>182160.27</v>
      </c>
      <c r="L109" s="84">
        <f t="shared" si="1"/>
        <v>0.6</v>
      </c>
      <c r="M109" s="46">
        <v>303600.45</v>
      </c>
    </row>
    <row r="110" spans="1:13" ht="15" customHeight="1" outlineLevel="4" x14ac:dyDescent="0.3">
      <c r="A110" s="127"/>
      <c r="B110" s="108"/>
      <c r="C110" s="113"/>
      <c r="D110" s="24" t="s">
        <v>155</v>
      </c>
      <c r="E110" s="25" t="s">
        <v>156</v>
      </c>
      <c r="F110" s="1" t="s">
        <v>19</v>
      </c>
      <c r="G110" s="1" t="s">
        <v>698</v>
      </c>
      <c r="H110" s="1" t="s">
        <v>699</v>
      </c>
      <c r="I110" s="1" t="s">
        <v>59</v>
      </c>
      <c r="J110" s="1" t="s">
        <v>197</v>
      </c>
      <c r="K110" s="46">
        <v>284415.45</v>
      </c>
      <c r="L110" s="84">
        <f t="shared" si="1"/>
        <v>0.59999998734246007</v>
      </c>
      <c r="M110" s="46">
        <v>474025.76</v>
      </c>
    </row>
    <row r="111" spans="1:13" ht="15" customHeight="1" outlineLevel="4" x14ac:dyDescent="0.3">
      <c r="A111" s="128"/>
      <c r="B111" s="112"/>
      <c r="C111" s="111"/>
      <c r="D111" s="24" t="s">
        <v>155</v>
      </c>
      <c r="E111" s="25" t="s">
        <v>156</v>
      </c>
      <c r="F111" s="1" t="s">
        <v>19</v>
      </c>
      <c r="G111" s="1" t="s">
        <v>700</v>
      </c>
      <c r="H111" s="1" t="s">
        <v>159</v>
      </c>
      <c r="I111" s="1" t="s">
        <v>35</v>
      </c>
      <c r="J111" s="1" t="s">
        <v>50</v>
      </c>
      <c r="K111" s="46">
        <v>234399.55</v>
      </c>
      <c r="L111" s="84">
        <f t="shared" si="1"/>
        <v>0.59999999488053624</v>
      </c>
      <c r="M111" s="46">
        <v>390665.92</v>
      </c>
    </row>
    <row r="112" spans="1:13" ht="15" customHeight="1" outlineLevel="3" x14ac:dyDescent="0.3">
      <c r="A112" s="41"/>
      <c r="B112" s="55" t="s">
        <v>1203</v>
      </c>
      <c r="C112" s="10"/>
      <c r="D112" s="24"/>
      <c r="E112" s="25"/>
      <c r="F112" s="1"/>
      <c r="G112" s="1"/>
      <c r="H112" s="1"/>
      <c r="I112" s="1"/>
      <c r="J112" s="1"/>
      <c r="K112" s="57">
        <f>SUBTOTAL(9,K101:K111)</f>
        <v>3803488.9199999995</v>
      </c>
      <c r="L112" s="85">
        <f t="shared" si="1"/>
        <v>0.59999999337450416</v>
      </c>
      <c r="M112" s="57">
        <f>SUBTOTAL(9,M101:M111)</f>
        <v>6339148.2700000005</v>
      </c>
    </row>
    <row r="113" spans="1:13" ht="15" customHeight="1" outlineLevel="4" x14ac:dyDescent="0.3">
      <c r="A113" s="126" t="s">
        <v>1104</v>
      </c>
      <c r="B113" s="107" t="s">
        <v>885</v>
      </c>
      <c r="C113" s="110" t="s">
        <v>1080</v>
      </c>
      <c r="D113" s="24" t="s">
        <v>155</v>
      </c>
      <c r="E113" s="25" t="s">
        <v>156</v>
      </c>
      <c r="F113" s="1" t="s">
        <v>14</v>
      </c>
      <c r="G113" s="1" t="s">
        <v>691</v>
      </c>
      <c r="H113" s="1" t="s">
        <v>886</v>
      </c>
      <c r="I113" s="1" t="s">
        <v>74</v>
      </c>
      <c r="J113" s="1" t="s">
        <v>75</v>
      </c>
      <c r="K113" s="46">
        <v>324494.99</v>
      </c>
      <c r="L113" s="84">
        <f t="shared" si="1"/>
        <v>0.59999999260389203</v>
      </c>
      <c r="M113" s="46">
        <v>540824.99</v>
      </c>
    </row>
    <row r="114" spans="1:13" ht="15" customHeight="1" outlineLevel="4" x14ac:dyDescent="0.3">
      <c r="A114" s="127"/>
      <c r="B114" s="108"/>
      <c r="C114" s="113"/>
      <c r="D114" s="24" t="s">
        <v>155</v>
      </c>
      <c r="E114" s="25" t="s">
        <v>156</v>
      </c>
      <c r="F114" s="1" t="s">
        <v>19</v>
      </c>
      <c r="G114" s="1" t="s">
        <v>772</v>
      </c>
      <c r="H114" s="1" t="s">
        <v>773</v>
      </c>
      <c r="I114" s="1" t="s">
        <v>26</v>
      </c>
      <c r="J114" s="1" t="s">
        <v>27</v>
      </c>
      <c r="K114" s="46">
        <v>257763.42</v>
      </c>
      <c r="L114" s="84">
        <f t="shared" si="1"/>
        <v>0.6</v>
      </c>
      <c r="M114" s="46">
        <v>429605.7</v>
      </c>
    </row>
    <row r="115" spans="1:13" ht="15" customHeight="1" outlineLevel="4" x14ac:dyDescent="0.3">
      <c r="A115" s="127"/>
      <c r="B115" s="108"/>
      <c r="C115" s="113"/>
      <c r="D115" s="24" t="s">
        <v>155</v>
      </c>
      <c r="E115" s="25" t="s">
        <v>156</v>
      </c>
      <c r="F115" s="1" t="s">
        <v>19</v>
      </c>
      <c r="G115" s="1" t="s">
        <v>393</v>
      </c>
      <c r="H115" s="1" t="s">
        <v>394</v>
      </c>
      <c r="I115" s="1" t="s">
        <v>26</v>
      </c>
      <c r="J115" s="1" t="s">
        <v>27</v>
      </c>
      <c r="K115" s="46">
        <v>95961.600000000006</v>
      </c>
      <c r="L115" s="84">
        <f t="shared" si="1"/>
        <v>0.60000000000000009</v>
      </c>
      <c r="M115" s="46">
        <v>159936</v>
      </c>
    </row>
    <row r="116" spans="1:13" ht="15" customHeight="1" outlineLevel="4" x14ac:dyDescent="0.3">
      <c r="A116" s="127"/>
      <c r="B116" s="108"/>
      <c r="C116" s="113"/>
      <c r="D116" s="24" t="s">
        <v>155</v>
      </c>
      <c r="E116" s="25" t="s">
        <v>156</v>
      </c>
      <c r="F116" s="1" t="s">
        <v>19</v>
      </c>
      <c r="G116" s="1" t="s">
        <v>160</v>
      </c>
      <c r="H116" s="1" t="s">
        <v>176</v>
      </c>
      <c r="I116" s="1" t="s">
        <v>30</v>
      </c>
      <c r="J116" s="1" t="s">
        <v>31</v>
      </c>
      <c r="K116" s="46">
        <v>238519.41</v>
      </c>
      <c r="L116" s="84">
        <f t="shared" si="1"/>
        <v>0.60000000000000009</v>
      </c>
      <c r="M116" s="46">
        <v>397532.35</v>
      </c>
    </row>
    <row r="117" spans="1:13" ht="15" customHeight="1" outlineLevel="4" x14ac:dyDescent="0.3">
      <c r="A117" s="127"/>
      <c r="B117" s="108"/>
      <c r="C117" s="113"/>
      <c r="D117" s="24" t="s">
        <v>155</v>
      </c>
      <c r="E117" s="25" t="s">
        <v>156</v>
      </c>
      <c r="F117" s="1" t="s">
        <v>19</v>
      </c>
      <c r="G117" s="1" t="s">
        <v>659</v>
      </c>
      <c r="H117" s="1" t="s">
        <v>170</v>
      </c>
      <c r="I117" s="1" t="s">
        <v>74</v>
      </c>
      <c r="J117" s="1" t="s">
        <v>75</v>
      </c>
      <c r="K117" s="46">
        <v>223493.98</v>
      </c>
      <c r="L117" s="84">
        <f t="shared" si="1"/>
        <v>0.59999999463072795</v>
      </c>
      <c r="M117" s="46">
        <v>372489.97</v>
      </c>
    </row>
    <row r="118" spans="1:13" ht="15" customHeight="1" outlineLevel="4" x14ac:dyDescent="0.3">
      <c r="A118" s="127"/>
      <c r="B118" s="108"/>
      <c r="C118" s="113"/>
      <c r="D118" s="24" t="s">
        <v>155</v>
      </c>
      <c r="E118" s="25" t="s">
        <v>156</v>
      </c>
      <c r="F118" s="1" t="s">
        <v>19</v>
      </c>
      <c r="G118" s="1" t="s">
        <v>97</v>
      </c>
      <c r="H118" s="1" t="s">
        <v>98</v>
      </c>
      <c r="I118" s="1" t="s">
        <v>35</v>
      </c>
      <c r="J118" s="1" t="s">
        <v>50</v>
      </c>
      <c r="K118" s="46">
        <v>348245.52</v>
      </c>
      <c r="L118" s="84">
        <f t="shared" si="1"/>
        <v>0.60000000000000009</v>
      </c>
      <c r="M118" s="46">
        <v>580409.19999999995</v>
      </c>
    </row>
    <row r="119" spans="1:13" ht="15" customHeight="1" outlineLevel="4" x14ac:dyDescent="0.3">
      <c r="A119" s="128"/>
      <c r="B119" s="112"/>
      <c r="C119" s="111"/>
      <c r="D119" s="24" t="s">
        <v>155</v>
      </c>
      <c r="E119" s="25" t="s">
        <v>156</v>
      </c>
      <c r="F119" s="1" t="s">
        <v>19</v>
      </c>
      <c r="G119" s="1" t="s">
        <v>498</v>
      </c>
      <c r="H119" s="1" t="s">
        <v>617</v>
      </c>
      <c r="I119" s="1" t="s">
        <v>59</v>
      </c>
      <c r="J119" s="1" t="s">
        <v>197</v>
      </c>
      <c r="K119" s="46">
        <v>219671.56</v>
      </c>
      <c r="L119" s="84">
        <f t="shared" si="1"/>
        <v>0.5999999781491977</v>
      </c>
      <c r="M119" s="46">
        <v>366119.28</v>
      </c>
    </row>
    <row r="120" spans="1:13" ht="15" customHeight="1" outlineLevel="3" x14ac:dyDescent="0.3">
      <c r="A120" s="41"/>
      <c r="B120" s="55" t="s">
        <v>1204</v>
      </c>
      <c r="C120" s="10"/>
      <c r="D120" s="24"/>
      <c r="E120" s="25"/>
      <c r="F120" s="1"/>
      <c r="G120" s="1"/>
      <c r="H120" s="1"/>
      <c r="I120" s="1"/>
      <c r="J120" s="1"/>
      <c r="K120" s="57">
        <f>SUBTOTAL(9,K113:K119)</f>
        <v>1708150.4800000002</v>
      </c>
      <c r="L120" s="85">
        <f t="shared" si="1"/>
        <v>0.59999999508240054</v>
      </c>
      <c r="M120" s="57">
        <f>SUBTOTAL(9,M113:M119)</f>
        <v>2846917.49</v>
      </c>
    </row>
    <row r="121" spans="1:13" ht="15" customHeight="1" outlineLevel="4" x14ac:dyDescent="0.3">
      <c r="A121" s="126" t="s">
        <v>1105</v>
      </c>
      <c r="B121" s="107" t="s">
        <v>664</v>
      </c>
      <c r="C121" s="110" t="s">
        <v>1025</v>
      </c>
      <c r="D121" s="24" t="s">
        <v>155</v>
      </c>
      <c r="E121" s="25" t="s">
        <v>156</v>
      </c>
      <c r="F121" s="1" t="s">
        <v>14</v>
      </c>
      <c r="G121" s="1" t="s">
        <v>101</v>
      </c>
      <c r="H121" s="1" t="s">
        <v>314</v>
      </c>
      <c r="I121" s="1" t="s">
        <v>79</v>
      </c>
      <c r="J121" s="1" t="s">
        <v>80</v>
      </c>
      <c r="K121" s="46">
        <v>593674.23</v>
      </c>
      <c r="L121" s="84">
        <f t="shared" si="1"/>
        <v>0.59999999393606829</v>
      </c>
      <c r="M121" s="46">
        <v>989457.06</v>
      </c>
    </row>
    <row r="122" spans="1:13" ht="15" customHeight="1" outlineLevel="4" x14ac:dyDescent="0.3">
      <c r="A122" s="127"/>
      <c r="B122" s="108"/>
      <c r="C122" s="113"/>
      <c r="D122" s="24" t="s">
        <v>155</v>
      </c>
      <c r="E122" s="25" t="s">
        <v>156</v>
      </c>
      <c r="F122" s="1" t="s">
        <v>19</v>
      </c>
      <c r="G122" s="1" t="s">
        <v>99</v>
      </c>
      <c r="H122" s="1" t="s">
        <v>195</v>
      </c>
      <c r="I122" s="1" t="s">
        <v>26</v>
      </c>
      <c r="J122" s="1" t="s">
        <v>27</v>
      </c>
      <c r="K122" s="46">
        <v>383384.79</v>
      </c>
      <c r="L122" s="84">
        <f t="shared" si="1"/>
        <v>0.6</v>
      </c>
      <c r="M122" s="46">
        <v>638974.65</v>
      </c>
    </row>
    <row r="123" spans="1:13" ht="15" customHeight="1" outlineLevel="4" x14ac:dyDescent="0.3">
      <c r="A123" s="127"/>
      <c r="B123" s="108"/>
      <c r="C123" s="113"/>
      <c r="D123" s="24" t="s">
        <v>155</v>
      </c>
      <c r="E123" s="25" t="s">
        <v>156</v>
      </c>
      <c r="F123" s="1" t="s">
        <v>19</v>
      </c>
      <c r="G123" s="1" t="s">
        <v>173</v>
      </c>
      <c r="H123" s="1" t="s">
        <v>174</v>
      </c>
      <c r="I123" s="1" t="s">
        <v>35</v>
      </c>
      <c r="J123" s="1" t="s">
        <v>175</v>
      </c>
      <c r="K123" s="46">
        <v>351000</v>
      </c>
      <c r="L123" s="84">
        <f t="shared" si="1"/>
        <v>0.6</v>
      </c>
      <c r="M123" s="46">
        <v>585000</v>
      </c>
    </row>
    <row r="124" spans="1:13" ht="15" customHeight="1" outlineLevel="4" x14ac:dyDescent="0.3">
      <c r="A124" s="128"/>
      <c r="B124" s="112"/>
      <c r="C124" s="111"/>
      <c r="D124" s="24" t="s">
        <v>155</v>
      </c>
      <c r="E124" s="25" t="s">
        <v>156</v>
      </c>
      <c r="F124" s="1" t="s">
        <v>19</v>
      </c>
      <c r="G124" s="1" t="s">
        <v>315</v>
      </c>
      <c r="H124" s="1" t="s">
        <v>331</v>
      </c>
      <c r="I124" s="1" t="s">
        <v>71</v>
      </c>
      <c r="J124" s="1" t="s">
        <v>316</v>
      </c>
      <c r="K124" s="46">
        <v>227044.8</v>
      </c>
      <c r="L124" s="84">
        <f t="shared" si="1"/>
        <v>0.6</v>
      </c>
      <c r="M124" s="46">
        <v>378408</v>
      </c>
    </row>
    <row r="125" spans="1:13" ht="15" customHeight="1" outlineLevel="3" x14ac:dyDescent="0.3">
      <c r="A125" s="41"/>
      <c r="B125" s="55" t="s">
        <v>1205</v>
      </c>
      <c r="C125" s="10"/>
      <c r="D125" s="24"/>
      <c r="E125" s="25"/>
      <c r="F125" s="1"/>
      <c r="G125" s="1"/>
      <c r="H125" s="1"/>
      <c r="I125" s="1"/>
      <c r="J125" s="1"/>
      <c r="K125" s="57">
        <f>SUBTOTAL(9,K121:K124)</f>
        <v>1555103.82</v>
      </c>
      <c r="L125" s="85">
        <f t="shared" si="1"/>
        <v>0.59999999768504209</v>
      </c>
      <c r="M125" s="57">
        <f>SUBTOTAL(9,M121:M124)</f>
        <v>2591839.71</v>
      </c>
    </row>
    <row r="126" spans="1:13" ht="15" customHeight="1" outlineLevel="4" x14ac:dyDescent="0.3">
      <c r="A126" s="126" t="s">
        <v>1106</v>
      </c>
      <c r="B126" s="107" t="s">
        <v>381</v>
      </c>
      <c r="C126" s="110" t="s">
        <v>1041</v>
      </c>
      <c r="D126" s="24" t="s">
        <v>155</v>
      </c>
      <c r="E126" s="25" t="s">
        <v>156</v>
      </c>
      <c r="F126" s="1" t="s">
        <v>14</v>
      </c>
      <c r="G126" s="1" t="s">
        <v>169</v>
      </c>
      <c r="H126" s="1" t="s">
        <v>169</v>
      </c>
      <c r="I126" s="1" t="s">
        <v>26</v>
      </c>
      <c r="J126" s="1" t="s">
        <v>27</v>
      </c>
      <c r="K126" s="46">
        <v>129965.83</v>
      </c>
      <c r="L126" s="84">
        <f t="shared" si="1"/>
        <v>0.59999999076680399</v>
      </c>
      <c r="M126" s="46">
        <v>216609.72</v>
      </c>
    </row>
    <row r="127" spans="1:13" ht="15" customHeight="1" outlineLevel="4" x14ac:dyDescent="0.3">
      <c r="A127" s="127"/>
      <c r="B127" s="108"/>
      <c r="C127" s="113"/>
      <c r="D127" s="24" t="s">
        <v>155</v>
      </c>
      <c r="E127" s="25" t="s">
        <v>156</v>
      </c>
      <c r="F127" s="1" t="s">
        <v>19</v>
      </c>
      <c r="G127" s="1" t="s">
        <v>226</v>
      </c>
      <c r="H127" s="1" t="s">
        <v>382</v>
      </c>
      <c r="I127" s="1" t="s">
        <v>79</v>
      </c>
      <c r="J127" s="1" t="s">
        <v>80</v>
      </c>
      <c r="K127" s="46">
        <v>309395.76</v>
      </c>
      <c r="L127" s="84">
        <f t="shared" si="1"/>
        <v>0.59999998836441737</v>
      </c>
      <c r="M127" s="46">
        <v>515659.61</v>
      </c>
    </row>
    <row r="128" spans="1:13" ht="15" customHeight="1" outlineLevel="4" x14ac:dyDescent="0.3">
      <c r="A128" s="127"/>
      <c r="B128" s="108"/>
      <c r="C128" s="113"/>
      <c r="D128" s="24" t="s">
        <v>155</v>
      </c>
      <c r="E128" s="25" t="s">
        <v>156</v>
      </c>
      <c r="F128" s="1" t="s">
        <v>19</v>
      </c>
      <c r="G128" s="1" t="s">
        <v>383</v>
      </c>
      <c r="H128" s="1" t="s">
        <v>384</v>
      </c>
      <c r="I128" s="1" t="s">
        <v>26</v>
      </c>
      <c r="J128" s="1" t="s">
        <v>27</v>
      </c>
      <c r="K128" s="46">
        <v>351758.53</v>
      </c>
      <c r="L128" s="84">
        <f t="shared" si="1"/>
        <v>0.59999998635427587</v>
      </c>
      <c r="M128" s="46">
        <v>586264.23</v>
      </c>
    </row>
    <row r="129" spans="1:13" ht="15" customHeight="1" outlineLevel="4" x14ac:dyDescent="0.3">
      <c r="A129" s="128"/>
      <c r="B129" s="112"/>
      <c r="C129" s="111"/>
      <c r="D129" s="24" t="s">
        <v>155</v>
      </c>
      <c r="E129" s="25" t="s">
        <v>156</v>
      </c>
      <c r="F129" s="1" t="s">
        <v>19</v>
      </c>
      <c r="G129" s="1" t="s">
        <v>385</v>
      </c>
      <c r="H129" s="1" t="s">
        <v>385</v>
      </c>
      <c r="I129" s="1" t="s">
        <v>74</v>
      </c>
      <c r="J129" s="1" t="s">
        <v>75</v>
      </c>
      <c r="K129" s="46">
        <v>98371.96</v>
      </c>
      <c r="L129" s="84">
        <f t="shared" si="1"/>
        <v>0.59999995120561178</v>
      </c>
      <c r="M129" s="46">
        <v>163953.28</v>
      </c>
    </row>
    <row r="130" spans="1:13" ht="15" customHeight="1" outlineLevel="3" x14ac:dyDescent="0.3">
      <c r="A130" s="41"/>
      <c r="B130" s="55" t="s">
        <v>1206</v>
      </c>
      <c r="C130" s="10"/>
      <c r="D130" s="24"/>
      <c r="E130" s="25"/>
      <c r="F130" s="1"/>
      <c r="G130" s="1"/>
      <c r="H130" s="1"/>
      <c r="I130" s="1"/>
      <c r="J130" s="1"/>
      <c r="K130" s="57">
        <f>SUBTOTAL(9,K126:K129)</f>
        <v>889492.08000000007</v>
      </c>
      <c r="L130" s="85">
        <f t="shared" si="1"/>
        <v>0.59999998381098618</v>
      </c>
      <c r="M130" s="57">
        <f>SUBTOTAL(9,M126:M129)</f>
        <v>1482486.84</v>
      </c>
    </row>
    <row r="131" spans="1:13" ht="15" customHeight="1" outlineLevel="4" x14ac:dyDescent="0.3">
      <c r="A131" s="126" t="s">
        <v>1107</v>
      </c>
      <c r="B131" s="107" t="s">
        <v>223</v>
      </c>
      <c r="C131" s="110" t="s">
        <v>1015</v>
      </c>
      <c r="D131" s="24" t="s">
        <v>155</v>
      </c>
      <c r="E131" s="25" t="s">
        <v>156</v>
      </c>
      <c r="F131" s="1" t="s">
        <v>14</v>
      </c>
      <c r="G131" s="1" t="s">
        <v>173</v>
      </c>
      <c r="H131" s="1" t="s">
        <v>174</v>
      </c>
      <c r="I131" s="1" t="s">
        <v>35</v>
      </c>
      <c r="J131" s="1" t="s">
        <v>175</v>
      </c>
      <c r="K131" s="46">
        <v>499500</v>
      </c>
      <c r="L131" s="84">
        <f t="shared" si="1"/>
        <v>0.6</v>
      </c>
      <c r="M131" s="46">
        <v>832500</v>
      </c>
    </row>
    <row r="132" spans="1:13" ht="15" customHeight="1" outlineLevel="4" x14ac:dyDescent="0.3">
      <c r="A132" s="127"/>
      <c r="B132" s="108"/>
      <c r="C132" s="113"/>
      <c r="D132" s="24" t="s">
        <v>155</v>
      </c>
      <c r="E132" s="25" t="s">
        <v>156</v>
      </c>
      <c r="F132" s="1" t="s">
        <v>19</v>
      </c>
      <c r="G132" s="1" t="s">
        <v>224</v>
      </c>
      <c r="H132" s="1" t="s">
        <v>225</v>
      </c>
      <c r="I132" s="1" t="s">
        <v>35</v>
      </c>
      <c r="J132" s="1" t="s">
        <v>54</v>
      </c>
      <c r="K132" s="46">
        <v>283500</v>
      </c>
      <c r="L132" s="84">
        <f t="shared" si="1"/>
        <v>0.6</v>
      </c>
      <c r="M132" s="46">
        <v>472500</v>
      </c>
    </row>
    <row r="133" spans="1:13" ht="15" customHeight="1" outlineLevel="4" x14ac:dyDescent="0.3">
      <c r="A133" s="127"/>
      <c r="B133" s="108"/>
      <c r="C133" s="113"/>
      <c r="D133" s="24" t="s">
        <v>155</v>
      </c>
      <c r="E133" s="25" t="s">
        <v>156</v>
      </c>
      <c r="F133" s="1" t="s">
        <v>19</v>
      </c>
      <c r="G133" s="1" t="s">
        <v>226</v>
      </c>
      <c r="H133" s="1" t="s">
        <v>227</v>
      </c>
      <c r="I133" s="1" t="s">
        <v>74</v>
      </c>
      <c r="J133" s="1" t="s">
        <v>75</v>
      </c>
      <c r="K133" s="46">
        <v>324000</v>
      </c>
      <c r="L133" s="84">
        <f t="shared" si="1"/>
        <v>0.6</v>
      </c>
      <c r="M133" s="46">
        <v>540000</v>
      </c>
    </row>
    <row r="134" spans="1:13" ht="15" customHeight="1" outlineLevel="4" x14ac:dyDescent="0.3">
      <c r="A134" s="127"/>
      <c r="B134" s="108"/>
      <c r="C134" s="113"/>
      <c r="D134" s="24" t="s">
        <v>155</v>
      </c>
      <c r="E134" s="25" t="s">
        <v>156</v>
      </c>
      <c r="F134" s="1" t="s">
        <v>19</v>
      </c>
      <c r="G134" s="1" t="s">
        <v>229</v>
      </c>
      <c r="H134" s="1" t="s">
        <v>230</v>
      </c>
      <c r="I134" s="1" t="s">
        <v>26</v>
      </c>
      <c r="J134" s="1" t="s">
        <v>206</v>
      </c>
      <c r="K134" s="46">
        <v>335130.71000000002</v>
      </c>
      <c r="L134" s="84">
        <f t="shared" si="1"/>
        <v>0.59999999283861527</v>
      </c>
      <c r="M134" s="46">
        <v>558551.18999999994</v>
      </c>
    </row>
    <row r="135" spans="1:13" ht="15" customHeight="1" outlineLevel="4" x14ac:dyDescent="0.3">
      <c r="A135" s="128"/>
      <c r="B135" s="112"/>
      <c r="C135" s="111"/>
      <c r="D135" s="24" t="s">
        <v>155</v>
      </c>
      <c r="E135" s="25" t="s">
        <v>156</v>
      </c>
      <c r="F135" s="1" t="s">
        <v>19</v>
      </c>
      <c r="G135" s="1" t="s">
        <v>180</v>
      </c>
      <c r="H135" s="1" t="s">
        <v>181</v>
      </c>
      <c r="I135" s="1" t="s">
        <v>26</v>
      </c>
      <c r="J135" s="1" t="s">
        <v>27</v>
      </c>
      <c r="K135" s="46">
        <v>312858.38</v>
      </c>
      <c r="L135" s="84">
        <f t="shared" si="1"/>
        <v>0.59999999232879753</v>
      </c>
      <c r="M135" s="46">
        <v>521430.64</v>
      </c>
    </row>
    <row r="136" spans="1:13" ht="15" customHeight="1" outlineLevel="3" x14ac:dyDescent="0.3">
      <c r="A136" s="41"/>
      <c r="B136" s="55" t="s">
        <v>1207</v>
      </c>
      <c r="C136" s="10"/>
      <c r="D136" s="24"/>
      <c r="E136" s="25"/>
      <c r="F136" s="1"/>
      <c r="G136" s="1"/>
      <c r="H136" s="1"/>
      <c r="I136" s="1"/>
      <c r="J136" s="1"/>
      <c r="K136" s="57">
        <f>SUBTOTAL(9,K131:K135)</f>
        <v>1754989.0899999999</v>
      </c>
      <c r="L136" s="85">
        <f t="shared" si="1"/>
        <v>0.59999999726494024</v>
      </c>
      <c r="M136" s="57">
        <f>SUBTOTAL(9,M131:M135)</f>
        <v>2924981.83</v>
      </c>
    </row>
    <row r="137" spans="1:13" ht="15" customHeight="1" outlineLevel="4" x14ac:dyDescent="0.3">
      <c r="A137" s="126" t="s">
        <v>1108</v>
      </c>
      <c r="B137" s="107" t="s">
        <v>891</v>
      </c>
      <c r="C137" s="110" t="s">
        <v>1082</v>
      </c>
      <c r="D137" s="24" t="s">
        <v>155</v>
      </c>
      <c r="E137" s="25" t="s">
        <v>156</v>
      </c>
      <c r="F137" s="1" t="s">
        <v>14</v>
      </c>
      <c r="G137" s="1" t="s">
        <v>97</v>
      </c>
      <c r="H137" s="1" t="s">
        <v>98</v>
      </c>
      <c r="I137" s="1" t="s">
        <v>35</v>
      </c>
      <c r="J137" s="1" t="s">
        <v>50</v>
      </c>
      <c r="K137" s="46">
        <v>453303.91</v>
      </c>
      <c r="L137" s="84">
        <f t="shared" si="1"/>
        <v>0.59999998941107757</v>
      </c>
      <c r="M137" s="46">
        <v>755506.53</v>
      </c>
    </row>
    <row r="138" spans="1:13" ht="15" customHeight="1" outlineLevel="4" x14ac:dyDescent="0.3">
      <c r="A138" s="127"/>
      <c r="B138" s="108"/>
      <c r="C138" s="113"/>
      <c r="D138" s="24" t="s">
        <v>155</v>
      </c>
      <c r="E138" s="25" t="s">
        <v>156</v>
      </c>
      <c r="F138" s="1" t="s">
        <v>19</v>
      </c>
      <c r="G138" s="1" t="s">
        <v>162</v>
      </c>
      <c r="H138" s="1" t="s">
        <v>179</v>
      </c>
      <c r="I138" s="1" t="s">
        <v>30</v>
      </c>
      <c r="J138" s="1" t="s">
        <v>32</v>
      </c>
      <c r="K138" s="46">
        <v>249705.12</v>
      </c>
      <c r="L138" s="84">
        <f t="shared" si="1"/>
        <v>0.6</v>
      </c>
      <c r="M138" s="46">
        <v>416175.2</v>
      </c>
    </row>
    <row r="139" spans="1:13" ht="15" customHeight="1" outlineLevel="4" x14ac:dyDescent="0.3">
      <c r="A139" s="127"/>
      <c r="B139" s="108"/>
      <c r="C139" s="113"/>
      <c r="D139" s="24" t="s">
        <v>155</v>
      </c>
      <c r="E139" s="25" t="s">
        <v>156</v>
      </c>
      <c r="F139" s="1" t="s">
        <v>19</v>
      </c>
      <c r="G139" s="1" t="s">
        <v>100</v>
      </c>
      <c r="H139" s="1" t="s">
        <v>216</v>
      </c>
      <c r="I139" s="1" t="s">
        <v>26</v>
      </c>
      <c r="J139" s="1" t="s">
        <v>27</v>
      </c>
      <c r="K139" s="46">
        <v>278000.94</v>
      </c>
      <c r="L139" s="84">
        <f t="shared" si="1"/>
        <v>0.5999999870504038</v>
      </c>
      <c r="M139" s="46">
        <v>463334.91</v>
      </c>
    </row>
    <row r="140" spans="1:13" ht="15" customHeight="1" outlineLevel="4" x14ac:dyDescent="0.3">
      <c r="A140" s="127"/>
      <c r="B140" s="108"/>
      <c r="C140" s="113"/>
      <c r="D140" s="24" t="s">
        <v>155</v>
      </c>
      <c r="E140" s="25" t="s">
        <v>156</v>
      </c>
      <c r="F140" s="1" t="s">
        <v>19</v>
      </c>
      <c r="G140" s="1" t="s">
        <v>164</v>
      </c>
      <c r="H140" s="1" t="s">
        <v>165</v>
      </c>
      <c r="I140" s="1" t="s">
        <v>26</v>
      </c>
      <c r="J140" s="1" t="s">
        <v>27</v>
      </c>
      <c r="K140" s="46">
        <v>346869.53</v>
      </c>
      <c r="L140" s="84">
        <f t="shared" si="1"/>
        <v>0.59999999308097207</v>
      </c>
      <c r="M140" s="46">
        <v>578115.89</v>
      </c>
    </row>
    <row r="141" spans="1:13" ht="15" customHeight="1" outlineLevel="4" x14ac:dyDescent="0.3">
      <c r="A141" s="127"/>
      <c r="B141" s="108"/>
      <c r="C141" s="113"/>
      <c r="D141" s="24" t="s">
        <v>155</v>
      </c>
      <c r="E141" s="25" t="s">
        <v>156</v>
      </c>
      <c r="F141" s="1" t="s">
        <v>19</v>
      </c>
      <c r="G141" s="1" t="s">
        <v>102</v>
      </c>
      <c r="H141" s="1" t="s">
        <v>103</v>
      </c>
      <c r="I141" s="1" t="s">
        <v>35</v>
      </c>
      <c r="J141" s="1" t="s">
        <v>50</v>
      </c>
      <c r="K141" s="46">
        <v>268021.63</v>
      </c>
      <c r="L141" s="84">
        <f t="shared" si="1"/>
        <v>0.59999998209099825</v>
      </c>
      <c r="M141" s="46">
        <v>446702.73</v>
      </c>
    </row>
    <row r="142" spans="1:13" ht="15" customHeight="1" outlineLevel="4" x14ac:dyDescent="0.3">
      <c r="A142" s="128"/>
      <c r="B142" s="112"/>
      <c r="C142" s="111"/>
      <c r="D142" s="24" t="s">
        <v>155</v>
      </c>
      <c r="E142" s="25" t="s">
        <v>156</v>
      </c>
      <c r="F142" s="1" t="s">
        <v>19</v>
      </c>
      <c r="G142" s="1" t="s">
        <v>101</v>
      </c>
      <c r="H142" s="1" t="s">
        <v>314</v>
      </c>
      <c r="I142" s="1" t="s">
        <v>79</v>
      </c>
      <c r="J142" s="1" t="s">
        <v>80</v>
      </c>
      <c r="K142" s="46">
        <v>89996.160000000003</v>
      </c>
      <c r="L142" s="84">
        <f t="shared" si="1"/>
        <v>0.6</v>
      </c>
      <c r="M142" s="46">
        <v>149993.60000000001</v>
      </c>
    </row>
    <row r="143" spans="1:13" ht="15" customHeight="1" outlineLevel="3" x14ac:dyDescent="0.3">
      <c r="A143" s="41"/>
      <c r="B143" s="55" t="s">
        <v>1208</v>
      </c>
      <c r="C143" s="10"/>
      <c r="D143" s="24"/>
      <c r="E143" s="25"/>
      <c r="F143" s="1"/>
      <c r="G143" s="1"/>
      <c r="H143" s="1"/>
      <c r="I143" s="1"/>
      <c r="J143" s="1"/>
      <c r="K143" s="57">
        <f>SUBTOTAL(9,K137:K142)</f>
        <v>1685897.2899999998</v>
      </c>
      <c r="L143" s="85">
        <f t="shared" si="1"/>
        <v>0.59999999074676735</v>
      </c>
      <c r="M143" s="57">
        <f>SUBTOTAL(9,M137:M142)</f>
        <v>2809828.86</v>
      </c>
    </row>
    <row r="144" spans="1:13" ht="15" customHeight="1" outlineLevel="4" x14ac:dyDescent="0.3">
      <c r="A144" s="126" t="s">
        <v>1109</v>
      </c>
      <c r="B144" s="107" t="s">
        <v>826</v>
      </c>
      <c r="C144" s="110" t="s">
        <v>1027</v>
      </c>
      <c r="D144" s="24" t="s">
        <v>155</v>
      </c>
      <c r="E144" s="25" t="s">
        <v>156</v>
      </c>
      <c r="F144" s="1" t="s">
        <v>14</v>
      </c>
      <c r="G144" s="1" t="s">
        <v>97</v>
      </c>
      <c r="H144" s="1" t="s">
        <v>98</v>
      </c>
      <c r="I144" s="1" t="s">
        <v>35</v>
      </c>
      <c r="J144" s="1" t="s">
        <v>50</v>
      </c>
      <c r="K144" s="46">
        <v>474000</v>
      </c>
      <c r="L144" s="84">
        <f t="shared" si="1"/>
        <v>0.6</v>
      </c>
      <c r="M144" s="46">
        <v>790000</v>
      </c>
    </row>
    <row r="145" spans="1:13" ht="15" customHeight="1" outlineLevel="4" x14ac:dyDescent="0.3">
      <c r="A145" s="127"/>
      <c r="B145" s="108"/>
      <c r="C145" s="113"/>
      <c r="D145" s="24" t="s">
        <v>155</v>
      </c>
      <c r="E145" s="25" t="s">
        <v>156</v>
      </c>
      <c r="F145" s="1" t="s">
        <v>19</v>
      </c>
      <c r="G145" s="1" t="s">
        <v>489</v>
      </c>
      <c r="H145" s="1" t="s">
        <v>490</v>
      </c>
      <c r="I145" s="1" t="s">
        <v>26</v>
      </c>
      <c r="J145" s="1" t="s">
        <v>206</v>
      </c>
      <c r="K145" s="46">
        <v>239899.83</v>
      </c>
      <c r="L145" s="84">
        <f t="shared" si="1"/>
        <v>0.6</v>
      </c>
      <c r="M145" s="46">
        <v>399833.05</v>
      </c>
    </row>
    <row r="146" spans="1:13" ht="15" customHeight="1" outlineLevel="4" x14ac:dyDescent="0.3">
      <c r="A146" s="127"/>
      <c r="B146" s="108"/>
      <c r="C146" s="113"/>
      <c r="D146" s="24" t="s">
        <v>155</v>
      </c>
      <c r="E146" s="25" t="s">
        <v>156</v>
      </c>
      <c r="F146" s="1" t="s">
        <v>19</v>
      </c>
      <c r="G146" s="1" t="s">
        <v>101</v>
      </c>
      <c r="H146" s="1" t="s">
        <v>314</v>
      </c>
      <c r="I146" s="1" t="s">
        <v>79</v>
      </c>
      <c r="J146" s="1" t="s">
        <v>80</v>
      </c>
      <c r="K146" s="46">
        <v>250854.15</v>
      </c>
      <c r="L146" s="84">
        <f t="shared" si="1"/>
        <v>0.59999998564903179</v>
      </c>
      <c r="M146" s="46">
        <v>418090.26</v>
      </c>
    </row>
    <row r="147" spans="1:13" ht="15" customHeight="1" outlineLevel="4" x14ac:dyDescent="0.3">
      <c r="A147" s="128"/>
      <c r="B147" s="112"/>
      <c r="C147" s="111"/>
      <c r="D147" s="24" t="s">
        <v>155</v>
      </c>
      <c r="E147" s="25" t="s">
        <v>156</v>
      </c>
      <c r="F147" s="1" t="s">
        <v>19</v>
      </c>
      <c r="G147" s="1" t="s">
        <v>827</v>
      </c>
      <c r="H147" s="1" t="s">
        <v>827</v>
      </c>
      <c r="I147" s="1" t="s">
        <v>35</v>
      </c>
      <c r="J147" s="1" t="s">
        <v>50</v>
      </c>
      <c r="K147" s="46">
        <v>251992.5</v>
      </c>
      <c r="L147" s="84">
        <f t="shared" si="1"/>
        <v>0.6</v>
      </c>
      <c r="M147" s="46">
        <v>419987.5</v>
      </c>
    </row>
    <row r="148" spans="1:13" ht="15" customHeight="1" outlineLevel="3" x14ac:dyDescent="0.3">
      <c r="A148" s="41"/>
      <c r="B148" s="55" t="s">
        <v>1209</v>
      </c>
      <c r="C148" s="10"/>
      <c r="D148" s="24"/>
      <c r="E148" s="25"/>
      <c r="F148" s="1"/>
      <c r="G148" s="1"/>
      <c r="H148" s="1"/>
      <c r="I148" s="1"/>
      <c r="J148" s="1"/>
      <c r="K148" s="57">
        <f>SUBTOTAL(9,K144:K147)</f>
        <v>1216746.48</v>
      </c>
      <c r="L148" s="85">
        <f t="shared" si="1"/>
        <v>0.59999999704128992</v>
      </c>
      <c r="M148" s="57">
        <f>SUBTOTAL(9,M144:M147)</f>
        <v>2027910.81</v>
      </c>
    </row>
    <row r="149" spans="1:13" ht="15" customHeight="1" outlineLevel="4" x14ac:dyDescent="0.3">
      <c r="A149" s="126" t="s">
        <v>1110</v>
      </c>
      <c r="B149" s="107" t="s">
        <v>779</v>
      </c>
      <c r="C149" s="110" t="s">
        <v>1070</v>
      </c>
      <c r="D149" s="24" t="s">
        <v>155</v>
      </c>
      <c r="E149" s="25" t="s">
        <v>156</v>
      </c>
      <c r="F149" s="1" t="s">
        <v>14</v>
      </c>
      <c r="G149" s="1" t="s">
        <v>659</v>
      </c>
      <c r="H149" s="1" t="s">
        <v>382</v>
      </c>
      <c r="I149" s="1" t="s">
        <v>79</v>
      </c>
      <c r="J149" s="1" t="s">
        <v>80</v>
      </c>
      <c r="K149" s="46">
        <v>419068.96</v>
      </c>
      <c r="L149" s="84">
        <f t="shared" si="1"/>
        <v>0.59999998854603809</v>
      </c>
      <c r="M149" s="46">
        <v>698448.28</v>
      </c>
    </row>
    <row r="150" spans="1:13" ht="15" customHeight="1" outlineLevel="4" x14ac:dyDescent="0.3">
      <c r="A150" s="127"/>
      <c r="B150" s="108"/>
      <c r="C150" s="113"/>
      <c r="D150" s="24" t="s">
        <v>155</v>
      </c>
      <c r="E150" s="25" t="s">
        <v>156</v>
      </c>
      <c r="F150" s="1" t="s">
        <v>19</v>
      </c>
      <c r="G150" s="1" t="s">
        <v>780</v>
      </c>
      <c r="H150" s="1" t="s">
        <v>781</v>
      </c>
      <c r="I150" s="1" t="s">
        <v>782</v>
      </c>
      <c r="J150" s="1" t="s">
        <v>783</v>
      </c>
      <c r="K150" s="46">
        <v>158096.31</v>
      </c>
      <c r="L150" s="84">
        <f t="shared" si="1"/>
        <v>0.59999997722907095</v>
      </c>
      <c r="M150" s="46">
        <v>263493.86</v>
      </c>
    </row>
    <row r="151" spans="1:13" ht="15" customHeight="1" outlineLevel="4" x14ac:dyDescent="0.3">
      <c r="A151" s="127"/>
      <c r="B151" s="108"/>
      <c r="C151" s="113"/>
      <c r="D151" s="24" t="s">
        <v>155</v>
      </c>
      <c r="E151" s="25" t="s">
        <v>156</v>
      </c>
      <c r="F151" s="1" t="s">
        <v>19</v>
      </c>
      <c r="G151" s="1" t="s">
        <v>784</v>
      </c>
      <c r="H151" s="1" t="s">
        <v>785</v>
      </c>
      <c r="I151" s="1" t="s">
        <v>26</v>
      </c>
      <c r="J151" s="1" t="s">
        <v>27</v>
      </c>
      <c r="K151" s="46">
        <v>279623.13</v>
      </c>
      <c r="L151" s="84">
        <f t="shared" si="1"/>
        <v>0.59999998712552882</v>
      </c>
      <c r="M151" s="46">
        <v>466038.56</v>
      </c>
    </row>
    <row r="152" spans="1:13" ht="15" customHeight="1" outlineLevel="4" x14ac:dyDescent="0.3">
      <c r="A152" s="127"/>
      <c r="B152" s="108"/>
      <c r="C152" s="113"/>
      <c r="D152" s="24" t="s">
        <v>155</v>
      </c>
      <c r="E152" s="25" t="s">
        <v>156</v>
      </c>
      <c r="F152" s="1" t="s">
        <v>19</v>
      </c>
      <c r="G152" s="1" t="s">
        <v>168</v>
      </c>
      <c r="H152" s="1" t="s">
        <v>786</v>
      </c>
      <c r="I152" s="1" t="s">
        <v>26</v>
      </c>
      <c r="J152" s="1" t="s">
        <v>27</v>
      </c>
      <c r="K152" s="46">
        <v>63758.28</v>
      </c>
      <c r="L152" s="84">
        <f t="shared" si="1"/>
        <v>0.59999994353675068</v>
      </c>
      <c r="M152" s="46">
        <v>106263.81</v>
      </c>
    </row>
    <row r="153" spans="1:13" ht="15" customHeight="1" outlineLevel="4" x14ac:dyDescent="0.3">
      <c r="A153" s="127"/>
      <c r="B153" s="108"/>
      <c r="C153" s="113"/>
      <c r="D153" s="24" t="s">
        <v>155</v>
      </c>
      <c r="E153" s="25" t="s">
        <v>156</v>
      </c>
      <c r="F153" s="1" t="s">
        <v>19</v>
      </c>
      <c r="G153" s="1" t="s">
        <v>787</v>
      </c>
      <c r="H153" s="1" t="s">
        <v>787</v>
      </c>
      <c r="I153" s="1" t="s">
        <v>26</v>
      </c>
      <c r="J153" s="1" t="s">
        <v>206</v>
      </c>
      <c r="K153" s="46">
        <v>73906.47</v>
      </c>
      <c r="L153" s="84">
        <f t="shared" ref="L153:L226" si="2">+K153/M153</f>
        <v>0.59999995128978956</v>
      </c>
      <c r="M153" s="46">
        <v>123177.46</v>
      </c>
    </row>
    <row r="154" spans="1:13" ht="15" customHeight="1" outlineLevel="4" x14ac:dyDescent="0.3">
      <c r="A154" s="127"/>
      <c r="B154" s="108"/>
      <c r="C154" s="113"/>
      <c r="D154" s="24" t="s">
        <v>155</v>
      </c>
      <c r="E154" s="25" t="s">
        <v>156</v>
      </c>
      <c r="F154" s="1" t="s">
        <v>19</v>
      </c>
      <c r="G154" s="1" t="s">
        <v>788</v>
      </c>
      <c r="H154" s="1" t="s">
        <v>789</v>
      </c>
      <c r="I154" s="1" t="s">
        <v>59</v>
      </c>
      <c r="J154" s="1" t="s">
        <v>533</v>
      </c>
      <c r="K154" s="46">
        <v>420672.48</v>
      </c>
      <c r="L154" s="84">
        <f t="shared" si="2"/>
        <v>0.6</v>
      </c>
      <c r="M154" s="46">
        <v>701120.8</v>
      </c>
    </row>
    <row r="155" spans="1:13" ht="15" customHeight="1" outlineLevel="4" x14ac:dyDescent="0.3">
      <c r="A155" s="128"/>
      <c r="B155" s="112"/>
      <c r="C155" s="111"/>
      <c r="D155" s="24" t="s">
        <v>155</v>
      </c>
      <c r="E155" s="25" t="s">
        <v>156</v>
      </c>
      <c r="F155" s="1" t="s">
        <v>19</v>
      </c>
      <c r="G155" s="1" t="s">
        <v>200</v>
      </c>
      <c r="H155" s="1" t="s">
        <v>790</v>
      </c>
      <c r="I155" s="1" t="s">
        <v>79</v>
      </c>
      <c r="J155" s="1" t="s">
        <v>80</v>
      </c>
      <c r="K155" s="46">
        <v>241707.27</v>
      </c>
      <c r="L155" s="84">
        <f t="shared" si="2"/>
        <v>0.6</v>
      </c>
      <c r="M155" s="46">
        <v>402845.45</v>
      </c>
    </row>
    <row r="156" spans="1:13" ht="15" customHeight="1" outlineLevel="3" x14ac:dyDescent="0.3">
      <c r="A156" s="41"/>
      <c r="B156" s="55" t="s">
        <v>1210</v>
      </c>
      <c r="C156" s="10"/>
      <c r="D156" s="24"/>
      <c r="E156" s="25"/>
      <c r="F156" s="1"/>
      <c r="G156" s="1"/>
      <c r="H156" s="1"/>
      <c r="I156" s="1"/>
      <c r="J156" s="1"/>
      <c r="K156" s="57">
        <f>SUBTOTAL(9,K149:K155)</f>
        <v>1656832.9</v>
      </c>
      <c r="L156" s="85">
        <f t="shared" si="2"/>
        <v>0.59999998841162572</v>
      </c>
      <c r="M156" s="57">
        <f>SUBTOTAL(9,M149:M155)</f>
        <v>2761388.22</v>
      </c>
    </row>
    <row r="157" spans="1:13" ht="15" customHeight="1" outlineLevel="4" x14ac:dyDescent="0.3">
      <c r="A157" s="126" t="s">
        <v>1111</v>
      </c>
      <c r="B157" s="107" t="s">
        <v>401</v>
      </c>
      <c r="C157" s="110" t="s">
        <v>1043</v>
      </c>
      <c r="D157" s="24" t="s">
        <v>155</v>
      </c>
      <c r="E157" s="25" t="s">
        <v>156</v>
      </c>
      <c r="F157" s="1" t="s">
        <v>14</v>
      </c>
      <c r="G157" s="1" t="s">
        <v>402</v>
      </c>
      <c r="H157" s="1" t="s">
        <v>403</v>
      </c>
      <c r="I157" s="1" t="s">
        <v>59</v>
      </c>
      <c r="J157" s="1" t="s">
        <v>60</v>
      </c>
      <c r="K157" s="46">
        <v>150037.79999999999</v>
      </c>
      <c r="L157" s="84">
        <f t="shared" si="2"/>
        <v>0.6</v>
      </c>
      <c r="M157" s="46">
        <v>250063</v>
      </c>
    </row>
    <row r="158" spans="1:13" ht="15" customHeight="1" outlineLevel="4" x14ac:dyDescent="0.3">
      <c r="A158" s="127"/>
      <c r="B158" s="108"/>
      <c r="C158" s="113"/>
      <c r="D158" s="24" t="s">
        <v>155</v>
      </c>
      <c r="E158" s="25" t="s">
        <v>156</v>
      </c>
      <c r="F158" s="1" t="s">
        <v>19</v>
      </c>
      <c r="G158" s="1" t="s">
        <v>404</v>
      </c>
      <c r="H158" s="1" t="s">
        <v>405</v>
      </c>
      <c r="I158" s="1" t="s">
        <v>59</v>
      </c>
      <c r="J158" s="1" t="s">
        <v>197</v>
      </c>
      <c r="K158" s="46">
        <v>399362.26</v>
      </c>
      <c r="L158" s="84">
        <f t="shared" si="2"/>
        <v>0.59999998798083742</v>
      </c>
      <c r="M158" s="46">
        <v>665603.78</v>
      </c>
    </row>
    <row r="159" spans="1:13" ht="15" customHeight="1" outlineLevel="4" x14ac:dyDescent="0.3">
      <c r="A159" s="127"/>
      <c r="B159" s="108"/>
      <c r="C159" s="113"/>
      <c r="D159" s="24" t="s">
        <v>155</v>
      </c>
      <c r="E159" s="25" t="s">
        <v>156</v>
      </c>
      <c r="F159" s="1" t="s">
        <v>19</v>
      </c>
      <c r="G159" s="1" t="s">
        <v>101</v>
      </c>
      <c r="H159" s="1" t="s">
        <v>314</v>
      </c>
      <c r="I159" s="1" t="s">
        <v>79</v>
      </c>
      <c r="J159" s="1" t="s">
        <v>80</v>
      </c>
      <c r="K159" s="46">
        <v>210000.3</v>
      </c>
      <c r="L159" s="84">
        <f t="shared" si="2"/>
        <v>0.6</v>
      </c>
      <c r="M159" s="46">
        <v>350000.5</v>
      </c>
    </row>
    <row r="160" spans="1:13" ht="15" customHeight="1" outlineLevel="4" x14ac:dyDescent="0.3">
      <c r="A160" s="127"/>
      <c r="B160" s="108"/>
      <c r="C160" s="113"/>
      <c r="D160" s="24" t="s">
        <v>155</v>
      </c>
      <c r="E160" s="25" t="s">
        <v>156</v>
      </c>
      <c r="F160" s="1" t="s">
        <v>19</v>
      </c>
      <c r="G160" s="1" t="s">
        <v>194</v>
      </c>
      <c r="H160" s="1" t="s">
        <v>406</v>
      </c>
      <c r="I160" s="1" t="s">
        <v>74</v>
      </c>
      <c r="J160" s="1" t="s">
        <v>75</v>
      </c>
      <c r="K160" s="46">
        <v>208196.33</v>
      </c>
      <c r="L160" s="84">
        <f t="shared" si="2"/>
        <v>0.59999998847241942</v>
      </c>
      <c r="M160" s="46">
        <v>346993.89</v>
      </c>
    </row>
    <row r="161" spans="1:13" ht="15" customHeight="1" outlineLevel="4" x14ac:dyDescent="0.3">
      <c r="A161" s="127"/>
      <c r="B161" s="108"/>
      <c r="C161" s="113"/>
      <c r="D161" s="24" t="s">
        <v>155</v>
      </c>
      <c r="E161" s="25" t="s">
        <v>156</v>
      </c>
      <c r="F161" s="1" t="s">
        <v>19</v>
      </c>
      <c r="G161" s="1" t="s">
        <v>407</v>
      </c>
      <c r="H161" s="1" t="s">
        <v>408</v>
      </c>
      <c r="I161" s="1" t="s">
        <v>22</v>
      </c>
      <c r="J161" s="1" t="s">
        <v>23</v>
      </c>
      <c r="K161" s="46">
        <v>249234.91</v>
      </c>
      <c r="L161" s="84">
        <f t="shared" si="2"/>
        <v>0.59999999518526514</v>
      </c>
      <c r="M161" s="46">
        <v>415391.52</v>
      </c>
    </row>
    <row r="162" spans="1:13" ht="15" customHeight="1" outlineLevel="4" x14ac:dyDescent="0.3">
      <c r="A162" s="127"/>
      <c r="B162" s="108"/>
      <c r="C162" s="113"/>
      <c r="D162" s="24" t="s">
        <v>155</v>
      </c>
      <c r="E162" s="25" t="s">
        <v>156</v>
      </c>
      <c r="F162" s="1" t="s">
        <v>19</v>
      </c>
      <c r="G162" s="1" t="s">
        <v>409</v>
      </c>
      <c r="H162" s="1" t="s">
        <v>410</v>
      </c>
      <c r="I162" s="1" t="s">
        <v>77</v>
      </c>
      <c r="J162" s="1" t="s">
        <v>143</v>
      </c>
      <c r="K162" s="46">
        <v>230275.20000000001</v>
      </c>
      <c r="L162" s="84">
        <f t="shared" si="2"/>
        <v>0.6</v>
      </c>
      <c r="M162" s="46">
        <v>383792</v>
      </c>
    </row>
    <row r="163" spans="1:13" ht="15" customHeight="1" outlineLevel="4" x14ac:dyDescent="0.3">
      <c r="A163" s="127"/>
      <c r="B163" s="108"/>
      <c r="C163" s="113"/>
      <c r="D163" s="24" t="s">
        <v>155</v>
      </c>
      <c r="E163" s="25" t="s">
        <v>156</v>
      </c>
      <c r="F163" s="1" t="s">
        <v>19</v>
      </c>
      <c r="G163" s="1" t="s">
        <v>411</v>
      </c>
      <c r="H163" s="1" t="s">
        <v>412</v>
      </c>
      <c r="I163" s="1" t="s">
        <v>26</v>
      </c>
      <c r="J163" s="1" t="s">
        <v>27</v>
      </c>
      <c r="K163" s="46">
        <v>233958.52</v>
      </c>
      <c r="L163" s="84">
        <f t="shared" si="2"/>
        <v>0.59999997948354333</v>
      </c>
      <c r="M163" s="46">
        <v>389930.88</v>
      </c>
    </row>
    <row r="164" spans="1:13" ht="15" customHeight="1" outlineLevel="4" x14ac:dyDescent="0.3">
      <c r="A164" s="127"/>
      <c r="B164" s="108"/>
      <c r="C164" s="113"/>
      <c r="D164" s="24" t="s">
        <v>155</v>
      </c>
      <c r="E164" s="25" t="s">
        <v>156</v>
      </c>
      <c r="F164" s="1" t="s">
        <v>19</v>
      </c>
      <c r="G164" s="1" t="s">
        <v>164</v>
      </c>
      <c r="H164" s="1" t="s">
        <v>165</v>
      </c>
      <c r="I164" s="1" t="s">
        <v>26</v>
      </c>
      <c r="J164" s="1" t="s">
        <v>27</v>
      </c>
      <c r="K164" s="46">
        <v>279096.55</v>
      </c>
      <c r="L164" s="84">
        <f t="shared" si="2"/>
        <v>0.59999999570041262</v>
      </c>
      <c r="M164" s="46">
        <v>465160.92</v>
      </c>
    </row>
    <row r="165" spans="1:13" ht="15" customHeight="1" outlineLevel="4" x14ac:dyDescent="0.3">
      <c r="A165" s="128"/>
      <c r="B165" s="112"/>
      <c r="C165" s="111"/>
      <c r="D165" s="24" t="s">
        <v>155</v>
      </c>
      <c r="E165" s="25" t="s">
        <v>156</v>
      </c>
      <c r="F165" s="1" t="s">
        <v>19</v>
      </c>
      <c r="G165" s="1" t="s">
        <v>394</v>
      </c>
      <c r="H165" s="1" t="s">
        <v>413</v>
      </c>
      <c r="I165" s="1" t="s">
        <v>26</v>
      </c>
      <c r="J165" s="1" t="s">
        <v>27</v>
      </c>
      <c r="K165" s="46">
        <v>110216.4</v>
      </c>
      <c r="L165" s="84">
        <f t="shared" si="2"/>
        <v>0.6</v>
      </c>
      <c r="M165" s="46">
        <v>183694</v>
      </c>
    </row>
    <row r="166" spans="1:13" ht="15" customHeight="1" outlineLevel="3" x14ac:dyDescent="0.3">
      <c r="A166" s="41"/>
      <c r="B166" s="55" t="s">
        <v>1211</v>
      </c>
      <c r="C166" s="10"/>
      <c r="D166" s="24"/>
      <c r="E166" s="25"/>
      <c r="F166" s="1"/>
      <c r="G166" s="1"/>
      <c r="H166" s="1"/>
      <c r="I166" s="1"/>
      <c r="J166" s="1"/>
      <c r="K166" s="57">
        <f>SUBTOTAL(9,K157:K165)</f>
        <v>2070378.27</v>
      </c>
      <c r="L166" s="85">
        <f t="shared" si="2"/>
        <v>0.59999999304474938</v>
      </c>
      <c r="M166" s="57">
        <f>SUBTOTAL(9,M157:M165)</f>
        <v>3450630.4899999998</v>
      </c>
    </row>
    <row r="167" spans="1:13" ht="15" customHeight="1" outlineLevel="4" x14ac:dyDescent="0.3">
      <c r="A167" s="126" t="s">
        <v>1112</v>
      </c>
      <c r="B167" s="107" t="s">
        <v>186</v>
      </c>
      <c r="C167" s="110" t="s">
        <v>1088</v>
      </c>
      <c r="D167" s="24" t="s">
        <v>155</v>
      </c>
      <c r="E167" s="25" t="s">
        <v>156</v>
      </c>
      <c r="F167" s="1" t="s">
        <v>14</v>
      </c>
      <c r="G167" s="1" t="s">
        <v>187</v>
      </c>
      <c r="H167" s="1" t="s">
        <v>188</v>
      </c>
      <c r="I167" s="1" t="s">
        <v>35</v>
      </c>
      <c r="J167" s="1" t="s">
        <v>50</v>
      </c>
      <c r="K167" s="46">
        <v>364561.87</v>
      </c>
      <c r="L167" s="84">
        <f t="shared" si="2"/>
        <v>0.59999999670837767</v>
      </c>
      <c r="M167" s="46">
        <v>607603.12</v>
      </c>
    </row>
    <row r="168" spans="1:13" ht="15" customHeight="1" outlineLevel="4" x14ac:dyDescent="0.3">
      <c r="A168" s="127"/>
      <c r="B168" s="108"/>
      <c r="C168" s="113"/>
      <c r="D168" s="24" t="s">
        <v>155</v>
      </c>
      <c r="E168" s="25" t="s">
        <v>156</v>
      </c>
      <c r="F168" s="1" t="s">
        <v>19</v>
      </c>
      <c r="G168" s="1" t="s">
        <v>189</v>
      </c>
      <c r="H168" s="1" t="s">
        <v>190</v>
      </c>
      <c r="I168" s="1" t="s">
        <v>30</v>
      </c>
      <c r="J168" s="1" t="s">
        <v>32</v>
      </c>
      <c r="K168" s="46">
        <v>188998.56</v>
      </c>
      <c r="L168" s="84">
        <f t="shared" si="2"/>
        <v>0.60000000000000009</v>
      </c>
      <c r="M168" s="46">
        <v>314997.59999999998</v>
      </c>
    </row>
    <row r="169" spans="1:13" ht="15" customHeight="1" outlineLevel="4" x14ac:dyDescent="0.3">
      <c r="A169" s="127"/>
      <c r="B169" s="108"/>
      <c r="C169" s="113"/>
      <c r="D169" s="24" t="s">
        <v>155</v>
      </c>
      <c r="E169" s="25" t="s">
        <v>156</v>
      </c>
      <c r="F169" s="1" t="s">
        <v>19</v>
      </c>
      <c r="G169" s="1" t="s">
        <v>164</v>
      </c>
      <c r="H169" s="1" t="s">
        <v>191</v>
      </c>
      <c r="I169" s="1" t="s">
        <v>26</v>
      </c>
      <c r="J169" s="1" t="s">
        <v>27</v>
      </c>
      <c r="K169" s="46">
        <v>293144.62</v>
      </c>
      <c r="L169" s="84">
        <f t="shared" si="2"/>
        <v>0.59999999590645736</v>
      </c>
      <c r="M169" s="46">
        <v>488574.37</v>
      </c>
    </row>
    <row r="170" spans="1:13" ht="15" customHeight="1" outlineLevel="4" x14ac:dyDescent="0.3">
      <c r="A170" s="127"/>
      <c r="B170" s="108"/>
      <c r="C170" s="113"/>
      <c r="D170" s="24" t="s">
        <v>155</v>
      </c>
      <c r="E170" s="25" t="s">
        <v>156</v>
      </c>
      <c r="F170" s="1" t="s">
        <v>19</v>
      </c>
      <c r="G170" s="1" t="s">
        <v>162</v>
      </c>
      <c r="H170" s="1" t="s">
        <v>192</v>
      </c>
      <c r="I170" s="1" t="s">
        <v>30</v>
      </c>
      <c r="J170" s="1" t="s">
        <v>32</v>
      </c>
      <c r="K170" s="46">
        <v>314930.96999999997</v>
      </c>
      <c r="L170" s="84">
        <f t="shared" si="2"/>
        <v>0.59999998856892378</v>
      </c>
      <c r="M170" s="46">
        <v>524884.96</v>
      </c>
    </row>
    <row r="171" spans="1:13" ht="15" customHeight="1" outlineLevel="4" x14ac:dyDescent="0.3">
      <c r="A171" s="127"/>
      <c r="B171" s="108"/>
      <c r="C171" s="113"/>
      <c r="D171" s="24" t="s">
        <v>155</v>
      </c>
      <c r="E171" s="25" t="s">
        <v>156</v>
      </c>
      <c r="F171" s="1" t="s">
        <v>19</v>
      </c>
      <c r="G171" s="1" t="s">
        <v>193</v>
      </c>
      <c r="H171" s="1" t="s">
        <v>193</v>
      </c>
      <c r="I171" s="1" t="s">
        <v>35</v>
      </c>
      <c r="J171" s="1" t="s">
        <v>50</v>
      </c>
      <c r="K171" s="46">
        <v>276679.53999999998</v>
      </c>
      <c r="L171" s="84">
        <f t="shared" si="2"/>
        <v>0.59999999566285234</v>
      </c>
      <c r="M171" s="46">
        <v>461132.57</v>
      </c>
    </row>
    <row r="172" spans="1:13" ht="15" customHeight="1" outlineLevel="4" x14ac:dyDescent="0.3">
      <c r="A172" s="127"/>
      <c r="B172" s="108"/>
      <c r="C172" s="113"/>
      <c r="D172" s="24" t="s">
        <v>155</v>
      </c>
      <c r="E172" s="25" t="s">
        <v>156</v>
      </c>
      <c r="F172" s="1" t="s">
        <v>19</v>
      </c>
      <c r="G172" s="1" t="s">
        <v>194</v>
      </c>
      <c r="H172" s="1" t="s">
        <v>194</v>
      </c>
      <c r="I172" s="1" t="s">
        <v>74</v>
      </c>
      <c r="J172" s="1" t="s">
        <v>75</v>
      </c>
      <c r="K172" s="46">
        <v>314999.96999999997</v>
      </c>
      <c r="L172" s="84">
        <f t="shared" si="2"/>
        <v>0.59999998857142767</v>
      </c>
      <c r="M172" s="46">
        <v>524999.96</v>
      </c>
    </row>
    <row r="173" spans="1:13" ht="15" customHeight="1" outlineLevel="4" x14ac:dyDescent="0.3">
      <c r="A173" s="127"/>
      <c r="B173" s="108"/>
      <c r="C173" s="113"/>
      <c r="D173" s="24" t="s">
        <v>155</v>
      </c>
      <c r="E173" s="25" t="s">
        <v>156</v>
      </c>
      <c r="F173" s="1" t="s">
        <v>19</v>
      </c>
      <c r="G173" s="1" t="s">
        <v>87</v>
      </c>
      <c r="H173" s="1" t="s">
        <v>87</v>
      </c>
      <c r="I173" s="1" t="s">
        <v>26</v>
      </c>
      <c r="J173" s="1" t="s">
        <v>27</v>
      </c>
      <c r="K173" s="46">
        <v>149387.68</v>
      </c>
      <c r="L173" s="84">
        <f t="shared" si="2"/>
        <v>0.59999996786883802</v>
      </c>
      <c r="M173" s="46">
        <v>248979.48</v>
      </c>
    </row>
    <row r="174" spans="1:13" ht="15" customHeight="1" outlineLevel="4" x14ac:dyDescent="0.3">
      <c r="A174" s="127"/>
      <c r="B174" s="108"/>
      <c r="C174" s="113"/>
      <c r="D174" s="24" t="s">
        <v>155</v>
      </c>
      <c r="E174" s="25" t="s">
        <v>156</v>
      </c>
      <c r="F174" s="1" t="s">
        <v>19</v>
      </c>
      <c r="G174" s="1" t="s">
        <v>99</v>
      </c>
      <c r="H174" s="1" t="s">
        <v>195</v>
      </c>
      <c r="I174" s="1" t="s">
        <v>26</v>
      </c>
      <c r="J174" s="1" t="s">
        <v>27</v>
      </c>
      <c r="K174" s="46">
        <v>95850.81</v>
      </c>
      <c r="L174" s="84">
        <f t="shared" si="2"/>
        <v>0.6</v>
      </c>
      <c r="M174" s="46">
        <v>159751.35</v>
      </c>
    </row>
    <row r="175" spans="1:13" ht="15" customHeight="1" outlineLevel="4" x14ac:dyDescent="0.3">
      <c r="A175" s="128"/>
      <c r="B175" s="112"/>
      <c r="C175" s="111"/>
      <c r="D175" s="24" t="s">
        <v>155</v>
      </c>
      <c r="E175" s="25" t="s">
        <v>156</v>
      </c>
      <c r="F175" s="1" t="s">
        <v>19</v>
      </c>
      <c r="G175" s="1" t="s">
        <v>170</v>
      </c>
      <c r="H175" s="1" t="s">
        <v>196</v>
      </c>
      <c r="I175" s="1" t="s">
        <v>59</v>
      </c>
      <c r="J175" s="1" t="s">
        <v>197</v>
      </c>
      <c r="K175" s="46">
        <v>132447.15</v>
      </c>
      <c r="L175" s="84">
        <f t="shared" si="2"/>
        <v>0.59999997281934836</v>
      </c>
      <c r="M175" s="46">
        <v>220745.26</v>
      </c>
    </row>
    <row r="176" spans="1:13" ht="15" customHeight="1" outlineLevel="3" x14ac:dyDescent="0.3">
      <c r="A176" s="41"/>
      <c r="B176" s="55" t="s">
        <v>1212</v>
      </c>
      <c r="C176" s="10"/>
      <c r="D176" s="24"/>
      <c r="E176" s="25"/>
      <c r="F176" s="1"/>
      <c r="G176" s="1"/>
      <c r="H176" s="1"/>
      <c r="I176" s="1"/>
      <c r="J176" s="1"/>
      <c r="K176" s="57">
        <f>SUBTOTAL(9,K167:K175)</f>
        <v>2131001.17</v>
      </c>
      <c r="L176" s="85">
        <f t="shared" si="2"/>
        <v>0.59999999099015056</v>
      </c>
      <c r="M176" s="57">
        <f>SUBTOTAL(9,M167:M175)</f>
        <v>3551668.67</v>
      </c>
    </row>
    <row r="177" spans="1:13" ht="15" customHeight="1" outlineLevel="4" x14ac:dyDescent="0.3">
      <c r="A177" s="126" t="s">
        <v>1113</v>
      </c>
      <c r="B177" s="107" t="s">
        <v>770</v>
      </c>
      <c r="C177" s="110" t="s">
        <v>1068</v>
      </c>
      <c r="D177" s="24" t="s">
        <v>155</v>
      </c>
      <c r="E177" s="25" t="s">
        <v>156</v>
      </c>
      <c r="F177" s="1" t="s">
        <v>14</v>
      </c>
      <c r="G177" s="1" t="s">
        <v>97</v>
      </c>
      <c r="H177" s="1" t="s">
        <v>98</v>
      </c>
      <c r="I177" s="1" t="s">
        <v>35</v>
      </c>
      <c r="J177" s="1" t="s">
        <v>50</v>
      </c>
      <c r="K177" s="46">
        <v>412775.98</v>
      </c>
      <c r="L177" s="84">
        <f t="shared" si="2"/>
        <v>0.59999998837141655</v>
      </c>
      <c r="M177" s="46">
        <v>687959.98</v>
      </c>
    </row>
    <row r="178" spans="1:13" ht="15" customHeight="1" outlineLevel="4" x14ac:dyDescent="0.3">
      <c r="A178" s="127"/>
      <c r="B178" s="108"/>
      <c r="C178" s="113"/>
      <c r="D178" s="24" t="s">
        <v>155</v>
      </c>
      <c r="E178" s="25" t="s">
        <v>156</v>
      </c>
      <c r="F178" s="1" t="s">
        <v>19</v>
      </c>
      <c r="G178" s="1" t="s">
        <v>622</v>
      </c>
      <c r="H178" s="1" t="s">
        <v>181</v>
      </c>
      <c r="I178" s="1" t="s">
        <v>26</v>
      </c>
      <c r="J178" s="1" t="s">
        <v>27</v>
      </c>
      <c r="K178" s="46">
        <v>212340.16</v>
      </c>
      <c r="L178" s="84">
        <f t="shared" si="2"/>
        <v>0.59999999434869034</v>
      </c>
      <c r="M178" s="46">
        <v>353900.27</v>
      </c>
    </row>
    <row r="179" spans="1:13" ht="15" customHeight="1" outlineLevel="4" x14ac:dyDescent="0.3">
      <c r="A179" s="127"/>
      <c r="B179" s="108"/>
      <c r="C179" s="113"/>
      <c r="D179" s="24" t="s">
        <v>155</v>
      </c>
      <c r="E179" s="25" t="s">
        <v>156</v>
      </c>
      <c r="F179" s="1" t="s">
        <v>19</v>
      </c>
      <c r="G179" s="1" t="s">
        <v>226</v>
      </c>
      <c r="H179" s="1" t="s">
        <v>771</v>
      </c>
      <c r="I179" s="1" t="s">
        <v>79</v>
      </c>
      <c r="J179" s="1" t="s">
        <v>80</v>
      </c>
      <c r="K179" s="46">
        <v>158681.96</v>
      </c>
      <c r="L179" s="84">
        <f t="shared" si="2"/>
        <v>0.59999998487540773</v>
      </c>
      <c r="M179" s="46">
        <v>264469.94</v>
      </c>
    </row>
    <row r="180" spans="1:13" ht="15" customHeight="1" outlineLevel="4" x14ac:dyDescent="0.3">
      <c r="A180" s="127"/>
      <c r="B180" s="108"/>
      <c r="C180" s="113"/>
      <c r="D180" s="24" t="s">
        <v>155</v>
      </c>
      <c r="E180" s="25" t="s">
        <v>156</v>
      </c>
      <c r="F180" s="1" t="s">
        <v>19</v>
      </c>
      <c r="G180" s="1" t="s">
        <v>100</v>
      </c>
      <c r="H180" s="1" t="s">
        <v>216</v>
      </c>
      <c r="I180" s="1" t="s">
        <v>26</v>
      </c>
      <c r="J180" s="1" t="s">
        <v>27</v>
      </c>
      <c r="K180" s="46">
        <v>219250.29</v>
      </c>
      <c r="L180" s="84">
        <f t="shared" si="2"/>
        <v>0.6</v>
      </c>
      <c r="M180" s="46">
        <v>365417.15</v>
      </c>
    </row>
    <row r="181" spans="1:13" ht="15" customHeight="1" outlineLevel="4" x14ac:dyDescent="0.3">
      <c r="A181" s="128"/>
      <c r="B181" s="112"/>
      <c r="C181" s="111"/>
      <c r="D181" s="24" t="s">
        <v>155</v>
      </c>
      <c r="E181" s="25" t="s">
        <v>156</v>
      </c>
      <c r="F181" s="1" t="s">
        <v>19</v>
      </c>
      <c r="G181" s="1" t="s">
        <v>564</v>
      </c>
      <c r="H181" s="1" t="s">
        <v>565</v>
      </c>
      <c r="I181" s="1" t="s">
        <v>26</v>
      </c>
      <c r="J181" s="1" t="s">
        <v>206</v>
      </c>
      <c r="K181" s="46">
        <v>65109.120000000003</v>
      </c>
      <c r="L181" s="84">
        <f t="shared" si="2"/>
        <v>0.60000000000000009</v>
      </c>
      <c r="M181" s="46">
        <v>108515.2</v>
      </c>
    </row>
    <row r="182" spans="1:13" ht="15" customHeight="1" outlineLevel="3" x14ac:dyDescent="0.3">
      <c r="A182" s="41"/>
      <c r="B182" s="55" t="s">
        <v>1213</v>
      </c>
      <c r="C182" s="10"/>
      <c r="D182" s="24"/>
      <c r="E182" s="25"/>
      <c r="F182" s="1"/>
      <c r="G182" s="1"/>
      <c r="H182" s="1"/>
      <c r="I182" s="1"/>
      <c r="J182" s="1"/>
      <c r="K182" s="57">
        <f>SUBTOTAL(9,K177:K181)</f>
        <v>1068157.51</v>
      </c>
      <c r="L182" s="85">
        <f t="shared" si="2"/>
        <v>0.59999999213599142</v>
      </c>
      <c r="M182" s="57">
        <f>SUBTOTAL(9,M177:M181)</f>
        <v>1780262.5399999998</v>
      </c>
    </row>
    <row r="183" spans="1:13" ht="15" customHeight="1" outlineLevel="4" x14ac:dyDescent="0.3">
      <c r="A183" s="126" t="s">
        <v>1114</v>
      </c>
      <c r="B183" s="107" t="s">
        <v>938</v>
      </c>
      <c r="C183" s="110" t="s">
        <v>1084</v>
      </c>
      <c r="D183" s="24" t="s">
        <v>155</v>
      </c>
      <c r="E183" s="25" t="s">
        <v>156</v>
      </c>
      <c r="F183" s="1" t="s">
        <v>14</v>
      </c>
      <c r="G183" s="1" t="s">
        <v>520</v>
      </c>
      <c r="H183" s="1" t="s">
        <v>939</v>
      </c>
      <c r="I183" s="1" t="s">
        <v>35</v>
      </c>
      <c r="J183" s="1" t="s">
        <v>50</v>
      </c>
      <c r="K183" s="46">
        <v>198684</v>
      </c>
      <c r="L183" s="84">
        <f t="shared" si="2"/>
        <v>0.6</v>
      </c>
      <c r="M183" s="46">
        <v>331140</v>
      </c>
    </row>
    <row r="184" spans="1:13" ht="15" customHeight="1" outlineLevel="4" x14ac:dyDescent="0.3">
      <c r="A184" s="127"/>
      <c r="B184" s="108"/>
      <c r="C184" s="113"/>
      <c r="D184" s="24" t="s">
        <v>155</v>
      </c>
      <c r="E184" s="25" t="s">
        <v>156</v>
      </c>
      <c r="F184" s="1" t="s">
        <v>19</v>
      </c>
      <c r="G184" s="1" t="s">
        <v>797</v>
      </c>
      <c r="H184" s="1" t="s">
        <v>940</v>
      </c>
      <c r="I184" s="1" t="s">
        <v>105</v>
      </c>
      <c r="J184" s="1" t="s">
        <v>106</v>
      </c>
      <c r="K184" s="46">
        <v>194809</v>
      </c>
      <c r="L184" s="84">
        <f t="shared" si="2"/>
        <v>0.59999999384012037</v>
      </c>
      <c r="M184" s="46">
        <v>324681.67</v>
      </c>
    </row>
    <row r="185" spans="1:13" ht="15" customHeight="1" outlineLevel="4" x14ac:dyDescent="0.3">
      <c r="A185" s="127"/>
      <c r="B185" s="108"/>
      <c r="C185" s="113"/>
      <c r="D185" s="24" t="s">
        <v>155</v>
      </c>
      <c r="E185" s="25" t="s">
        <v>156</v>
      </c>
      <c r="F185" s="1" t="s">
        <v>19</v>
      </c>
      <c r="G185" s="1" t="s">
        <v>203</v>
      </c>
      <c r="H185" s="1" t="s">
        <v>941</v>
      </c>
      <c r="I185" s="1" t="s">
        <v>17</v>
      </c>
      <c r="J185" s="1" t="s">
        <v>76</v>
      </c>
      <c r="K185" s="46">
        <v>142554.28</v>
      </c>
      <c r="L185" s="84">
        <f t="shared" si="2"/>
        <v>0.59999999158215389</v>
      </c>
      <c r="M185" s="46">
        <v>237590.47</v>
      </c>
    </row>
    <row r="186" spans="1:13" ht="15" customHeight="1" outlineLevel="4" x14ac:dyDescent="0.3">
      <c r="A186" s="127"/>
      <c r="B186" s="108"/>
      <c r="C186" s="113"/>
      <c r="D186" s="24" t="s">
        <v>155</v>
      </c>
      <c r="E186" s="25" t="s">
        <v>156</v>
      </c>
      <c r="F186" s="1" t="s">
        <v>19</v>
      </c>
      <c r="G186" s="1" t="s">
        <v>222</v>
      </c>
      <c r="H186" s="1" t="s">
        <v>222</v>
      </c>
      <c r="I186" s="1" t="s">
        <v>26</v>
      </c>
      <c r="J186" s="1" t="s">
        <v>27</v>
      </c>
      <c r="K186" s="46">
        <v>207665.08</v>
      </c>
      <c r="L186" s="84">
        <f t="shared" si="2"/>
        <v>0.5999999768858596</v>
      </c>
      <c r="M186" s="46">
        <v>346108.48</v>
      </c>
    </row>
    <row r="187" spans="1:13" ht="15" customHeight="1" outlineLevel="4" x14ac:dyDescent="0.3">
      <c r="A187" s="127"/>
      <c r="B187" s="108"/>
      <c r="C187" s="113"/>
      <c r="D187" s="24" t="s">
        <v>155</v>
      </c>
      <c r="E187" s="25" t="s">
        <v>156</v>
      </c>
      <c r="F187" s="1" t="s">
        <v>19</v>
      </c>
      <c r="G187" s="1" t="s">
        <v>942</v>
      </c>
      <c r="H187" s="1" t="s">
        <v>943</v>
      </c>
      <c r="I187" s="1" t="s">
        <v>26</v>
      </c>
      <c r="J187" s="1" t="s">
        <v>27</v>
      </c>
      <c r="K187" s="46">
        <v>116160.19</v>
      </c>
      <c r="L187" s="84">
        <f t="shared" si="2"/>
        <v>0.59999998966943857</v>
      </c>
      <c r="M187" s="46">
        <v>193600.32</v>
      </c>
    </row>
    <row r="188" spans="1:13" ht="15" customHeight="1" outlineLevel="4" x14ac:dyDescent="0.3">
      <c r="A188" s="127"/>
      <c r="B188" s="108"/>
      <c r="C188" s="113"/>
      <c r="D188" s="24" t="s">
        <v>155</v>
      </c>
      <c r="E188" s="25" t="s">
        <v>156</v>
      </c>
      <c r="F188" s="1" t="s">
        <v>19</v>
      </c>
      <c r="G188" s="1" t="s">
        <v>398</v>
      </c>
      <c r="H188" s="1" t="s">
        <v>944</v>
      </c>
      <c r="I188" s="1" t="s">
        <v>35</v>
      </c>
      <c r="J188" s="1" t="s">
        <v>73</v>
      </c>
      <c r="K188" s="46">
        <v>198659.45</v>
      </c>
      <c r="L188" s="84">
        <f t="shared" si="2"/>
        <v>0.59999998791902442</v>
      </c>
      <c r="M188" s="46">
        <v>331099.09000000003</v>
      </c>
    </row>
    <row r="189" spans="1:13" ht="15" customHeight="1" outlineLevel="4" x14ac:dyDescent="0.3">
      <c r="A189" s="127"/>
      <c r="B189" s="108"/>
      <c r="C189" s="113"/>
      <c r="D189" s="24" t="s">
        <v>155</v>
      </c>
      <c r="E189" s="25" t="s">
        <v>156</v>
      </c>
      <c r="F189" s="1" t="s">
        <v>19</v>
      </c>
      <c r="G189" s="1" t="s">
        <v>673</v>
      </c>
      <c r="H189" s="1" t="s">
        <v>945</v>
      </c>
      <c r="I189" s="1" t="s">
        <v>59</v>
      </c>
      <c r="J189" s="1" t="s">
        <v>199</v>
      </c>
      <c r="K189" s="46">
        <v>174238.35</v>
      </c>
      <c r="L189" s="84">
        <f t="shared" si="2"/>
        <v>0.6</v>
      </c>
      <c r="M189" s="46">
        <v>290397.25</v>
      </c>
    </row>
    <row r="190" spans="1:13" ht="15" customHeight="1" outlineLevel="4" x14ac:dyDescent="0.3">
      <c r="A190" s="127"/>
      <c r="B190" s="108"/>
      <c r="C190" s="113"/>
      <c r="D190" s="24" t="s">
        <v>155</v>
      </c>
      <c r="E190" s="25" t="s">
        <v>156</v>
      </c>
      <c r="F190" s="1" t="s">
        <v>19</v>
      </c>
      <c r="G190" s="1" t="s">
        <v>877</v>
      </c>
      <c r="H190" s="1" t="s">
        <v>946</v>
      </c>
      <c r="I190" s="1" t="s">
        <v>79</v>
      </c>
      <c r="J190" s="1" t="s">
        <v>481</v>
      </c>
      <c r="K190" s="46">
        <v>86497.96</v>
      </c>
      <c r="L190" s="84">
        <f t="shared" si="2"/>
        <v>0.59999994450736693</v>
      </c>
      <c r="M190" s="46">
        <v>144163.28</v>
      </c>
    </row>
    <row r="191" spans="1:13" ht="15" customHeight="1" outlineLevel="4" x14ac:dyDescent="0.3">
      <c r="A191" s="128"/>
      <c r="B191" s="112"/>
      <c r="C191" s="111"/>
      <c r="D191" s="24" t="s">
        <v>155</v>
      </c>
      <c r="E191" s="25" t="s">
        <v>156</v>
      </c>
      <c r="F191" s="1" t="s">
        <v>19</v>
      </c>
      <c r="G191" s="1" t="s">
        <v>947</v>
      </c>
      <c r="H191" s="1" t="s">
        <v>948</v>
      </c>
      <c r="I191" s="1" t="s">
        <v>231</v>
      </c>
      <c r="J191" s="1" t="s">
        <v>232</v>
      </c>
      <c r="K191" s="46">
        <v>78080.2</v>
      </c>
      <c r="L191" s="84">
        <f t="shared" si="2"/>
        <v>0.59999998463118731</v>
      </c>
      <c r="M191" s="46">
        <v>130133.67</v>
      </c>
    </row>
    <row r="192" spans="1:13" ht="15" customHeight="1" outlineLevel="3" x14ac:dyDescent="0.3">
      <c r="A192" s="41"/>
      <c r="B192" s="55" t="s">
        <v>1214</v>
      </c>
      <c r="C192" s="10"/>
      <c r="D192" s="24"/>
      <c r="E192" s="25"/>
      <c r="F192" s="1"/>
      <c r="G192" s="1"/>
      <c r="H192" s="1"/>
      <c r="I192" s="1"/>
      <c r="J192" s="1"/>
      <c r="K192" s="57">
        <f>SUBTOTAL(9,K183:K191)</f>
        <v>1397348.51</v>
      </c>
      <c r="L192" s="85">
        <f t="shared" si="2"/>
        <v>0.59999998797723009</v>
      </c>
      <c r="M192" s="57">
        <f>SUBTOTAL(9,M183:M191)</f>
        <v>2328914.23</v>
      </c>
    </row>
    <row r="193" spans="1:13" ht="15" customHeight="1" outlineLevel="4" x14ac:dyDescent="0.3">
      <c r="A193" s="126" t="s">
        <v>1115</v>
      </c>
      <c r="B193" s="107" t="s">
        <v>625</v>
      </c>
      <c r="C193" s="110" t="s">
        <v>1056</v>
      </c>
      <c r="D193" s="24" t="s">
        <v>155</v>
      </c>
      <c r="E193" s="25" t="s">
        <v>156</v>
      </c>
      <c r="F193" s="1" t="s">
        <v>14</v>
      </c>
      <c r="G193" s="1" t="s">
        <v>160</v>
      </c>
      <c r="H193" s="1" t="s">
        <v>161</v>
      </c>
      <c r="I193" s="1" t="s">
        <v>30</v>
      </c>
      <c r="J193" s="1" t="s">
        <v>31</v>
      </c>
      <c r="K193" s="46">
        <v>399104.72</v>
      </c>
      <c r="L193" s="84">
        <f t="shared" si="2"/>
        <v>0.59999999398654069</v>
      </c>
      <c r="M193" s="46">
        <v>665174.54</v>
      </c>
    </row>
    <row r="194" spans="1:13" ht="15" customHeight="1" outlineLevel="4" x14ac:dyDescent="0.3">
      <c r="A194" s="127"/>
      <c r="B194" s="108"/>
      <c r="C194" s="113"/>
      <c r="D194" s="24" t="s">
        <v>155</v>
      </c>
      <c r="E194" s="25" t="s">
        <v>156</v>
      </c>
      <c r="F194" s="1" t="s">
        <v>19</v>
      </c>
      <c r="G194" s="1" t="s">
        <v>626</v>
      </c>
      <c r="H194" s="1" t="s">
        <v>627</v>
      </c>
      <c r="I194" s="1" t="s">
        <v>105</v>
      </c>
      <c r="J194" s="1" t="s">
        <v>106</v>
      </c>
      <c r="K194" s="46">
        <v>317999.90999999997</v>
      </c>
      <c r="L194" s="84">
        <f t="shared" si="2"/>
        <v>0.6</v>
      </c>
      <c r="M194" s="46">
        <v>529999.85</v>
      </c>
    </row>
    <row r="195" spans="1:13" ht="15" customHeight="1" outlineLevel="4" x14ac:dyDescent="0.3">
      <c r="A195" s="127"/>
      <c r="B195" s="108"/>
      <c r="C195" s="113"/>
      <c r="D195" s="24" t="s">
        <v>155</v>
      </c>
      <c r="E195" s="25" t="s">
        <v>156</v>
      </c>
      <c r="F195" s="1" t="s">
        <v>19</v>
      </c>
      <c r="G195" s="1" t="s">
        <v>101</v>
      </c>
      <c r="H195" s="1" t="s">
        <v>314</v>
      </c>
      <c r="I195" s="1" t="s">
        <v>79</v>
      </c>
      <c r="J195" s="1" t="s">
        <v>80</v>
      </c>
      <c r="K195" s="46">
        <v>182411.64</v>
      </c>
      <c r="L195" s="84">
        <f t="shared" si="2"/>
        <v>0.6</v>
      </c>
      <c r="M195" s="46">
        <v>304019.40000000002</v>
      </c>
    </row>
    <row r="196" spans="1:13" ht="15" customHeight="1" outlineLevel="4" x14ac:dyDescent="0.3">
      <c r="A196" s="127"/>
      <c r="B196" s="108"/>
      <c r="C196" s="113"/>
      <c r="D196" s="24" t="s">
        <v>155</v>
      </c>
      <c r="E196" s="25" t="s">
        <v>156</v>
      </c>
      <c r="F196" s="1" t="s">
        <v>19</v>
      </c>
      <c r="G196" s="1" t="s">
        <v>93</v>
      </c>
      <c r="H196" s="1" t="s">
        <v>94</v>
      </c>
      <c r="I196" s="1" t="s">
        <v>22</v>
      </c>
      <c r="J196" s="1" t="s">
        <v>23</v>
      </c>
      <c r="K196" s="46">
        <v>173995.8</v>
      </c>
      <c r="L196" s="84">
        <f t="shared" si="2"/>
        <v>0.6</v>
      </c>
      <c r="M196" s="46">
        <v>289993</v>
      </c>
    </row>
    <row r="197" spans="1:13" ht="15" customHeight="1" outlineLevel="4" x14ac:dyDescent="0.3">
      <c r="A197" s="127"/>
      <c r="B197" s="108"/>
      <c r="C197" s="113"/>
      <c r="D197" s="24" t="s">
        <v>155</v>
      </c>
      <c r="E197" s="25" t="s">
        <v>156</v>
      </c>
      <c r="F197" s="1" t="s">
        <v>19</v>
      </c>
      <c r="G197" s="1" t="s">
        <v>100</v>
      </c>
      <c r="H197" s="1" t="s">
        <v>216</v>
      </c>
      <c r="I197" s="1" t="s">
        <v>26</v>
      </c>
      <c r="J197" s="1" t="s">
        <v>27</v>
      </c>
      <c r="K197" s="46">
        <v>144003.60999999999</v>
      </c>
      <c r="L197" s="84">
        <f t="shared" si="2"/>
        <v>0.5999999666675041</v>
      </c>
      <c r="M197" s="46">
        <v>240006.03</v>
      </c>
    </row>
    <row r="198" spans="1:13" ht="15" customHeight="1" outlineLevel="4" x14ac:dyDescent="0.3">
      <c r="A198" s="128"/>
      <c r="B198" s="112"/>
      <c r="C198" s="111"/>
      <c r="D198" s="24" t="s">
        <v>155</v>
      </c>
      <c r="E198" s="25" t="s">
        <v>156</v>
      </c>
      <c r="F198" s="1" t="s">
        <v>19</v>
      </c>
      <c r="G198" s="1" t="s">
        <v>222</v>
      </c>
      <c r="H198" s="1" t="s">
        <v>222</v>
      </c>
      <c r="I198" s="1" t="s">
        <v>26</v>
      </c>
      <c r="J198" s="1" t="s">
        <v>27</v>
      </c>
      <c r="K198" s="46">
        <v>174877.72</v>
      </c>
      <c r="L198" s="84">
        <f t="shared" si="2"/>
        <v>0.5999999725522509</v>
      </c>
      <c r="M198" s="46">
        <v>291462.88</v>
      </c>
    </row>
    <row r="199" spans="1:13" ht="15" customHeight="1" outlineLevel="3" x14ac:dyDescent="0.3">
      <c r="A199" s="41"/>
      <c r="B199" s="55" t="s">
        <v>1215</v>
      </c>
      <c r="C199" s="10"/>
      <c r="D199" s="24"/>
      <c r="E199" s="25"/>
      <c r="F199" s="1"/>
      <c r="G199" s="1"/>
      <c r="H199" s="1"/>
      <c r="I199" s="1"/>
      <c r="J199" s="1"/>
      <c r="K199" s="57">
        <f>SUBTOTAL(9,K193:K198)</f>
        <v>1392393.3999999997</v>
      </c>
      <c r="L199" s="85">
        <f t="shared" si="2"/>
        <v>0.59999999138174598</v>
      </c>
      <c r="M199" s="57">
        <f>SUBTOTAL(9,M193:M198)</f>
        <v>2320655.7000000002</v>
      </c>
    </row>
    <row r="200" spans="1:13" ht="15" customHeight="1" outlineLevel="4" x14ac:dyDescent="0.3">
      <c r="A200" s="126" t="s">
        <v>1116</v>
      </c>
      <c r="B200" s="107" t="s">
        <v>774</v>
      </c>
      <c r="C200" s="110" t="s">
        <v>1069</v>
      </c>
      <c r="D200" s="24" t="s">
        <v>155</v>
      </c>
      <c r="E200" s="25" t="s">
        <v>156</v>
      </c>
      <c r="F200" s="1" t="s">
        <v>14</v>
      </c>
      <c r="G200" s="1" t="s">
        <v>775</v>
      </c>
      <c r="H200" s="1" t="s">
        <v>776</v>
      </c>
      <c r="I200" s="1" t="s">
        <v>105</v>
      </c>
      <c r="J200" s="1" t="s">
        <v>106</v>
      </c>
      <c r="K200" s="46">
        <v>498626.09</v>
      </c>
      <c r="L200" s="84">
        <f t="shared" si="2"/>
        <v>0.69999999578842742</v>
      </c>
      <c r="M200" s="46">
        <v>712322.99</v>
      </c>
    </row>
    <row r="201" spans="1:13" ht="15" customHeight="1" outlineLevel="4" x14ac:dyDescent="0.3">
      <c r="A201" s="127"/>
      <c r="B201" s="108"/>
      <c r="C201" s="113"/>
      <c r="D201" s="24" t="s">
        <v>155</v>
      </c>
      <c r="E201" s="25" t="s">
        <v>156</v>
      </c>
      <c r="F201" s="1" t="s">
        <v>19</v>
      </c>
      <c r="G201" s="1" t="s">
        <v>777</v>
      </c>
      <c r="H201" s="1" t="s">
        <v>778</v>
      </c>
      <c r="I201" s="1" t="s">
        <v>79</v>
      </c>
      <c r="J201" s="1" t="s">
        <v>481</v>
      </c>
      <c r="K201" s="46">
        <v>94610.63</v>
      </c>
      <c r="L201" s="84">
        <f t="shared" si="2"/>
        <v>0.6999999630062731</v>
      </c>
      <c r="M201" s="46">
        <v>135158.04999999999</v>
      </c>
    </row>
    <row r="202" spans="1:13" ht="15" customHeight="1" outlineLevel="4" x14ac:dyDescent="0.3">
      <c r="A202" s="128"/>
      <c r="B202" s="112"/>
      <c r="C202" s="111"/>
      <c r="D202" s="24" t="s">
        <v>155</v>
      </c>
      <c r="E202" s="25" t="s">
        <v>156</v>
      </c>
      <c r="F202" s="1" t="s">
        <v>19</v>
      </c>
      <c r="G202" s="1" t="s">
        <v>100</v>
      </c>
      <c r="H202" s="1" t="s">
        <v>216</v>
      </c>
      <c r="I202" s="1" t="s">
        <v>26</v>
      </c>
      <c r="J202" s="1" t="s">
        <v>27</v>
      </c>
      <c r="K202" s="46">
        <v>237973.82</v>
      </c>
      <c r="L202" s="84">
        <f t="shared" si="2"/>
        <v>0.70000000000000007</v>
      </c>
      <c r="M202" s="46">
        <v>339962.6</v>
      </c>
    </row>
    <row r="203" spans="1:13" ht="15" customHeight="1" outlineLevel="3" x14ac:dyDescent="0.3">
      <c r="A203" s="41"/>
      <c r="B203" s="55" t="s">
        <v>1216</v>
      </c>
      <c r="C203" s="10"/>
      <c r="D203" s="24"/>
      <c r="E203" s="25"/>
      <c r="F203" s="1"/>
      <c r="G203" s="1"/>
      <c r="H203" s="1"/>
      <c r="I203" s="1"/>
      <c r="J203" s="1"/>
      <c r="K203" s="57">
        <f>SUBTOTAL(9,K200:K202)</f>
        <v>831210.54</v>
      </c>
      <c r="L203" s="85">
        <f t="shared" si="2"/>
        <v>0.69999999326283813</v>
      </c>
      <c r="M203" s="57">
        <f>SUBTOTAL(9,M200:M202)</f>
        <v>1187443.6400000001</v>
      </c>
    </row>
    <row r="204" spans="1:13" ht="15" customHeight="1" outlineLevel="4" x14ac:dyDescent="0.3">
      <c r="A204" s="126" t="s">
        <v>1117</v>
      </c>
      <c r="B204" s="107" t="s">
        <v>816</v>
      </c>
      <c r="C204" s="110" t="s">
        <v>1073</v>
      </c>
      <c r="D204" s="24" t="s">
        <v>155</v>
      </c>
      <c r="E204" s="25" t="s">
        <v>156</v>
      </c>
      <c r="F204" s="1" t="s">
        <v>14</v>
      </c>
      <c r="G204" s="1" t="s">
        <v>198</v>
      </c>
      <c r="H204" s="1" t="s">
        <v>686</v>
      </c>
      <c r="I204" s="1" t="s">
        <v>59</v>
      </c>
      <c r="J204" s="1" t="s">
        <v>199</v>
      </c>
      <c r="K204" s="46">
        <v>273923.48</v>
      </c>
      <c r="L204" s="84">
        <f t="shared" si="2"/>
        <v>0.59999999123842918</v>
      </c>
      <c r="M204" s="46">
        <v>456539.14</v>
      </c>
    </row>
    <row r="205" spans="1:13" ht="15" customHeight="1" outlineLevel="4" x14ac:dyDescent="0.3">
      <c r="A205" s="127"/>
      <c r="B205" s="108"/>
      <c r="C205" s="113"/>
      <c r="D205" s="24" t="s">
        <v>155</v>
      </c>
      <c r="E205" s="25" t="s">
        <v>156</v>
      </c>
      <c r="F205" s="1" t="s">
        <v>19</v>
      </c>
      <c r="G205" s="1" t="s">
        <v>817</v>
      </c>
      <c r="H205" s="1" t="s">
        <v>818</v>
      </c>
      <c r="I205" s="1" t="s">
        <v>79</v>
      </c>
      <c r="J205" s="1" t="s">
        <v>80</v>
      </c>
      <c r="K205" s="46">
        <v>215649.16</v>
      </c>
      <c r="L205" s="84">
        <f t="shared" si="2"/>
        <v>0.59999999443540608</v>
      </c>
      <c r="M205" s="46">
        <v>359415.27</v>
      </c>
    </row>
    <row r="206" spans="1:13" ht="15" customHeight="1" outlineLevel="4" x14ac:dyDescent="0.3">
      <c r="A206" s="127"/>
      <c r="B206" s="108"/>
      <c r="C206" s="113"/>
      <c r="D206" s="24" t="s">
        <v>155</v>
      </c>
      <c r="E206" s="25" t="s">
        <v>156</v>
      </c>
      <c r="F206" s="1" t="s">
        <v>19</v>
      </c>
      <c r="G206" s="1" t="s">
        <v>101</v>
      </c>
      <c r="H206" s="1" t="s">
        <v>314</v>
      </c>
      <c r="I206" s="1" t="s">
        <v>79</v>
      </c>
      <c r="J206" s="1" t="s">
        <v>80</v>
      </c>
      <c r="K206" s="46">
        <v>215990.47</v>
      </c>
      <c r="L206" s="84">
        <f t="shared" si="2"/>
        <v>0.59999999444419938</v>
      </c>
      <c r="M206" s="46">
        <v>359984.12</v>
      </c>
    </row>
    <row r="207" spans="1:13" ht="15" customHeight="1" outlineLevel="4" x14ac:dyDescent="0.3">
      <c r="A207" s="127"/>
      <c r="B207" s="108"/>
      <c r="C207" s="113"/>
      <c r="D207" s="24" t="s">
        <v>155</v>
      </c>
      <c r="E207" s="25" t="s">
        <v>156</v>
      </c>
      <c r="F207" s="1" t="s">
        <v>19</v>
      </c>
      <c r="G207" s="1" t="s">
        <v>203</v>
      </c>
      <c r="H207" s="1" t="s">
        <v>819</v>
      </c>
      <c r="I207" s="1" t="s">
        <v>17</v>
      </c>
      <c r="J207" s="1" t="s">
        <v>76</v>
      </c>
      <c r="K207" s="46">
        <v>213781.2</v>
      </c>
      <c r="L207" s="84">
        <f t="shared" si="2"/>
        <v>0.6</v>
      </c>
      <c r="M207" s="46">
        <v>356302</v>
      </c>
    </row>
    <row r="208" spans="1:13" ht="15" customHeight="1" outlineLevel="4" x14ac:dyDescent="0.3">
      <c r="A208" s="127"/>
      <c r="B208" s="108"/>
      <c r="C208" s="113"/>
      <c r="D208" s="24" t="s">
        <v>155</v>
      </c>
      <c r="E208" s="25" t="s">
        <v>156</v>
      </c>
      <c r="F208" s="1" t="s">
        <v>19</v>
      </c>
      <c r="G208" s="1" t="s">
        <v>271</v>
      </c>
      <c r="H208" s="1" t="s">
        <v>271</v>
      </c>
      <c r="I208" s="1" t="s">
        <v>146</v>
      </c>
      <c r="J208" s="1" t="s">
        <v>147</v>
      </c>
      <c r="K208" s="46">
        <v>216288.94</v>
      </c>
      <c r="L208" s="84">
        <f t="shared" si="2"/>
        <v>0.59999997780746517</v>
      </c>
      <c r="M208" s="46">
        <v>360481.58</v>
      </c>
    </row>
    <row r="209" spans="1:13" ht="15" customHeight="1" outlineLevel="4" x14ac:dyDescent="0.3">
      <c r="A209" s="128"/>
      <c r="B209" s="112"/>
      <c r="C209" s="111"/>
      <c r="D209" s="24" t="s">
        <v>155</v>
      </c>
      <c r="E209" s="25" t="s">
        <v>156</v>
      </c>
      <c r="F209" s="1" t="s">
        <v>19</v>
      </c>
      <c r="G209" s="1" t="s">
        <v>665</v>
      </c>
      <c r="H209" s="1" t="s">
        <v>666</v>
      </c>
      <c r="I209" s="1" t="s">
        <v>71</v>
      </c>
      <c r="J209" s="1" t="s">
        <v>72</v>
      </c>
      <c r="K209" s="46">
        <v>216108.48</v>
      </c>
      <c r="L209" s="84">
        <f t="shared" si="2"/>
        <v>0.59999998334170002</v>
      </c>
      <c r="M209" s="46">
        <v>360180.81</v>
      </c>
    </row>
    <row r="210" spans="1:13" ht="15" customHeight="1" outlineLevel="3" x14ac:dyDescent="0.3">
      <c r="A210" s="41"/>
      <c r="B210" s="55" t="s">
        <v>1217</v>
      </c>
      <c r="C210" s="10"/>
      <c r="D210" s="24"/>
      <c r="E210" s="25"/>
      <c r="F210" s="1"/>
      <c r="G210" s="1"/>
      <c r="H210" s="1"/>
      <c r="I210" s="1"/>
      <c r="J210" s="1"/>
      <c r="K210" s="57">
        <f>SUBTOTAL(9,K204:K209)</f>
        <v>1351741.73</v>
      </c>
      <c r="L210" s="85">
        <f t="shared" si="2"/>
        <v>0.59999999023482109</v>
      </c>
      <c r="M210" s="57">
        <f>SUBTOTAL(9,M204:M209)</f>
        <v>2252902.92</v>
      </c>
    </row>
    <row r="211" spans="1:13" ht="15" customHeight="1" outlineLevel="4" x14ac:dyDescent="0.3">
      <c r="A211" s="126" t="s">
        <v>1118</v>
      </c>
      <c r="B211" s="107" t="s">
        <v>796</v>
      </c>
      <c r="C211" s="110" t="s">
        <v>1072</v>
      </c>
      <c r="D211" s="24" t="s">
        <v>155</v>
      </c>
      <c r="E211" s="25" t="s">
        <v>156</v>
      </c>
      <c r="F211" s="1" t="s">
        <v>14</v>
      </c>
      <c r="G211" s="1" t="s">
        <v>451</v>
      </c>
      <c r="H211" s="1" t="s">
        <v>98</v>
      </c>
      <c r="I211" s="1" t="s">
        <v>35</v>
      </c>
      <c r="J211" s="1" t="s">
        <v>50</v>
      </c>
      <c r="K211" s="46">
        <v>304530.52</v>
      </c>
      <c r="L211" s="84">
        <f t="shared" si="2"/>
        <v>0.59999998423803347</v>
      </c>
      <c r="M211" s="46">
        <v>507550.88</v>
      </c>
    </row>
    <row r="212" spans="1:13" ht="15" customHeight="1" outlineLevel="4" x14ac:dyDescent="0.3">
      <c r="A212" s="127"/>
      <c r="B212" s="108"/>
      <c r="C212" s="113"/>
      <c r="D212" s="24" t="s">
        <v>155</v>
      </c>
      <c r="E212" s="25" t="s">
        <v>156</v>
      </c>
      <c r="F212" s="1" t="s">
        <v>19</v>
      </c>
      <c r="G212" s="1" t="s">
        <v>797</v>
      </c>
      <c r="H212" s="1" t="s">
        <v>776</v>
      </c>
      <c r="I212" s="1" t="s">
        <v>105</v>
      </c>
      <c r="J212" s="1" t="s">
        <v>106</v>
      </c>
      <c r="K212" s="46">
        <v>191370.61</v>
      </c>
      <c r="L212" s="84">
        <f t="shared" si="2"/>
        <v>0.59999999372944468</v>
      </c>
      <c r="M212" s="46">
        <v>318951.02</v>
      </c>
    </row>
    <row r="213" spans="1:13" ht="15" customHeight="1" outlineLevel="4" x14ac:dyDescent="0.3">
      <c r="A213" s="127"/>
      <c r="B213" s="108"/>
      <c r="C213" s="113"/>
      <c r="D213" s="24" t="s">
        <v>155</v>
      </c>
      <c r="E213" s="25" t="s">
        <v>156</v>
      </c>
      <c r="F213" s="1" t="s">
        <v>19</v>
      </c>
      <c r="G213" s="1" t="s">
        <v>93</v>
      </c>
      <c r="H213" s="1" t="s">
        <v>94</v>
      </c>
      <c r="I213" s="1" t="s">
        <v>22</v>
      </c>
      <c r="J213" s="1" t="s">
        <v>23</v>
      </c>
      <c r="K213" s="46">
        <v>236103.15</v>
      </c>
      <c r="L213" s="84">
        <f t="shared" si="2"/>
        <v>0.6</v>
      </c>
      <c r="M213" s="46">
        <v>393505.25</v>
      </c>
    </row>
    <row r="214" spans="1:13" ht="15" customHeight="1" outlineLevel="4" x14ac:dyDescent="0.3">
      <c r="A214" s="127"/>
      <c r="B214" s="108"/>
      <c r="C214" s="113"/>
      <c r="D214" s="24" t="s">
        <v>155</v>
      </c>
      <c r="E214" s="25" t="s">
        <v>156</v>
      </c>
      <c r="F214" s="1" t="s">
        <v>19</v>
      </c>
      <c r="G214" s="1" t="s">
        <v>665</v>
      </c>
      <c r="H214" s="1" t="s">
        <v>666</v>
      </c>
      <c r="I214" s="1" t="s">
        <v>71</v>
      </c>
      <c r="J214" s="1" t="s">
        <v>72</v>
      </c>
      <c r="K214" s="46">
        <v>178788.87</v>
      </c>
      <c r="L214" s="84">
        <f t="shared" si="2"/>
        <v>0.6</v>
      </c>
      <c r="M214" s="46">
        <v>297981.45</v>
      </c>
    </row>
    <row r="215" spans="1:13" ht="15" customHeight="1" outlineLevel="4" x14ac:dyDescent="0.3">
      <c r="A215" s="127"/>
      <c r="B215" s="108"/>
      <c r="C215" s="113"/>
      <c r="D215" s="24" t="s">
        <v>155</v>
      </c>
      <c r="E215" s="25" t="s">
        <v>156</v>
      </c>
      <c r="F215" s="1" t="s">
        <v>19</v>
      </c>
      <c r="G215" s="1" t="s">
        <v>798</v>
      </c>
      <c r="H215" s="1" t="s">
        <v>799</v>
      </c>
      <c r="I215" s="1" t="s">
        <v>146</v>
      </c>
      <c r="J215" s="1" t="s">
        <v>147</v>
      </c>
      <c r="K215" s="46">
        <v>77330.22</v>
      </c>
      <c r="L215" s="84">
        <f t="shared" si="2"/>
        <v>0.6</v>
      </c>
      <c r="M215" s="46">
        <v>128883.7</v>
      </c>
    </row>
    <row r="216" spans="1:13" ht="15" customHeight="1" outlineLevel="4" x14ac:dyDescent="0.3">
      <c r="A216" s="127"/>
      <c r="B216" s="108"/>
      <c r="C216" s="113"/>
      <c r="D216" s="24" t="s">
        <v>155</v>
      </c>
      <c r="E216" s="25" t="s">
        <v>156</v>
      </c>
      <c r="F216" s="1" t="s">
        <v>19</v>
      </c>
      <c r="G216" s="1" t="s">
        <v>101</v>
      </c>
      <c r="H216" s="1" t="s">
        <v>314</v>
      </c>
      <c r="I216" s="1" t="s">
        <v>79</v>
      </c>
      <c r="J216" s="1" t="s">
        <v>80</v>
      </c>
      <c r="K216" s="46">
        <v>185123.32</v>
      </c>
      <c r="L216" s="84">
        <f t="shared" si="2"/>
        <v>0.59999999351783462</v>
      </c>
      <c r="M216" s="46">
        <v>308538.87</v>
      </c>
    </row>
    <row r="217" spans="1:13" ht="15" customHeight="1" outlineLevel="4" x14ac:dyDescent="0.3">
      <c r="A217" s="128"/>
      <c r="B217" s="112"/>
      <c r="C217" s="111"/>
      <c r="D217" s="24" t="s">
        <v>155</v>
      </c>
      <c r="E217" s="25" t="s">
        <v>156</v>
      </c>
      <c r="F217" s="1" t="s">
        <v>19</v>
      </c>
      <c r="G217" s="1" t="s">
        <v>673</v>
      </c>
      <c r="H217" s="1" t="s">
        <v>686</v>
      </c>
      <c r="I217" s="1" t="s">
        <v>59</v>
      </c>
      <c r="J217" s="1" t="s">
        <v>199</v>
      </c>
      <c r="K217" s="46">
        <v>191909.06</v>
      </c>
      <c r="L217" s="84">
        <f t="shared" si="2"/>
        <v>0.5999999874940769</v>
      </c>
      <c r="M217" s="46">
        <v>319848.44</v>
      </c>
    </row>
    <row r="218" spans="1:13" ht="15" customHeight="1" outlineLevel="3" x14ac:dyDescent="0.3">
      <c r="A218" s="41"/>
      <c r="B218" s="55" t="s">
        <v>1218</v>
      </c>
      <c r="C218" s="10"/>
      <c r="D218" s="24"/>
      <c r="E218" s="25"/>
      <c r="F218" s="1"/>
      <c r="G218" s="1"/>
      <c r="H218" s="1"/>
      <c r="I218" s="1"/>
      <c r="J218" s="1"/>
      <c r="K218" s="57">
        <f>SUBTOTAL(9,K211:K217)</f>
        <v>1365155.75</v>
      </c>
      <c r="L218" s="85">
        <f t="shared" si="2"/>
        <v>0.59999999296783546</v>
      </c>
      <c r="M218" s="57">
        <f>SUBTOTAL(9,M211:M217)</f>
        <v>2275259.61</v>
      </c>
    </row>
    <row r="219" spans="1:13" ht="15" customHeight="1" outlineLevel="4" x14ac:dyDescent="0.3">
      <c r="A219" s="126" t="s">
        <v>1119</v>
      </c>
      <c r="B219" s="107" t="s">
        <v>692</v>
      </c>
      <c r="C219" s="110" t="s">
        <v>1061</v>
      </c>
      <c r="D219" s="24" t="s">
        <v>155</v>
      </c>
      <c r="E219" s="25" t="s">
        <v>156</v>
      </c>
      <c r="F219" s="1" t="s">
        <v>14</v>
      </c>
      <c r="G219" s="1" t="s">
        <v>484</v>
      </c>
      <c r="H219" s="1" t="s">
        <v>475</v>
      </c>
      <c r="I219" s="1" t="s">
        <v>26</v>
      </c>
      <c r="J219" s="1" t="s">
        <v>206</v>
      </c>
      <c r="K219" s="46">
        <v>418566.15</v>
      </c>
      <c r="L219" s="84">
        <f t="shared" si="2"/>
        <v>0.60000000000000009</v>
      </c>
      <c r="M219" s="46">
        <v>697610.25</v>
      </c>
    </row>
    <row r="220" spans="1:13" ht="15" customHeight="1" outlineLevel="4" x14ac:dyDescent="0.3">
      <c r="A220" s="127"/>
      <c r="B220" s="108"/>
      <c r="C220" s="113"/>
      <c r="D220" s="24" t="s">
        <v>155</v>
      </c>
      <c r="E220" s="25" t="s">
        <v>156</v>
      </c>
      <c r="F220" s="1" t="s">
        <v>19</v>
      </c>
      <c r="G220" s="1" t="s">
        <v>102</v>
      </c>
      <c r="H220" s="1" t="s">
        <v>448</v>
      </c>
      <c r="I220" s="1" t="s">
        <v>35</v>
      </c>
      <c r="J220" s="1" t="s">
        <v>50</v>
      </c>
      <c r="K220" s="46">
        <v>455548.45</v>
      </c>
      <c r="L220" s="84">
        <f t="shared" si="2"/>
        <v>0.59999999736581255</v>
      </c>
      <c r="M220" s="46">
        <v>759247.42</v>
      </c>
    </row>
    <row r="221" spans="1:13" ht="15" customHeight="1" outlineLevel="4" x14ac:dyDescent="0.3">
      <c r="A221" s="127"/>
      <c r="B221" s="108"/>
      <c r="C221" s="113"/>
      <c r="D221" s="24" t="s">
        <v>155</v>
      </c>
      <c r="E221" s="25" t="s">
        <v>156</v>
      </c>
      <c r="F221" s="1" t="s">
        <v>19</v>
      </c>
      <c r="G221" s="1" t="s">
        <v>485</v>
      </c>
      <c r="H221" s="1" t="s">
        <v>446</v>
      </c>
      <c r="I221" s="1" t="s">
        <v>79</v>
      </c>
      <c r="J221" s="1" t="s">
        <v>80</v>
      </c>
      <c r="K221" s="46">
        <v>244246.39</v>
      </c>
      <c r="L221" s="84">
        <f t="shared" si="2"/>
        <v>0.59999998034771429</v>
      </c>
      <c r="M221" s="46">
        <v>407077.33</v>
      </c>
    </row>
    <row r="222" spans="1:13" ht="15" customHeight="1" outlineLevel="4" x14ac:dyDescent="0.3">
      <c r="A222" s="127"/>
      <c r="B222" s="108"/>
      <c r="C222" s="113"/>
      <c r="D222" s="24" t="s">
        <v>155</v>
      </c>
      <c r="E222" s="25" t="s">
        <v>156</v>
      </c>
      <c r="F222" s="1" t="s">
        <v>19</v>
      </c>
      <c r="G222" s="1" t="s">
        <v>665</v>
      </c>
      <c r="H222" s="1" t="s">
        <v>666</v>
      </c>
      <c r="I222" s="1" t="s">
        <v>71</v>
      </c>
      <c r="J222" s="1" t="s">
        <v>72</v>
      </c>
      <c r="K222" s="46">
        <v>233858.64</v>
      </c>
      <c r="L222" s="84">
        <f t="shared" si="2"/>
        <v>0.6</v>
      </c>
      <c r="M222" s="46">
        <v>389764.4</v>
      </c>
    </row>
    <row r="223" spans="1:13" ht="15" customHeight="1" outlineLevel="4" x14ac:dyDescent="0.3">
      <c r="A223" s="128"/>
      <c r="B223" s="112"/>
      <c r="C223" s="111"/>
      <c r="D223" s="24" t="s">
        <v>155</v>
      </c>
      <c r="E223" s="25" t="s">
        <v>156</v>
      </c>
      <c r="F223" s="1" t="s">
        <v>19</v>
      </c>
      <c r="G223" s="1" t="s">
        <v>101</v>
      </c>
      <c r="H223" s="1" t="s">
        <v>314</v>
      </c>
      <c r="I223" s="1" t="s">
        <v>79</v>
      </c>
      <c r="J223" s="1" t="s">
        <v>80</v>
      </c>
      <c r="K223" s="46">
        <v>299045.43</v>
      </c>
      <c r="L223" s="84">
        <f t="shared" si="2"/>
        <v>0.6</v>
      </c>
      <c r="M223" s="46">
        <v>498409.05</v>
      </c>
    </row>
    <row r="224" spans="1:13" ht="15" customHeight="1" outlineLevel="3" x14ac:dyDescent="0.3">
      <c r="A224" s="41"/>
      <c r="B224" s="55" t="s">
        <v>1219</v>
      </c>
      <c r="C224" s="10"/>
      <c r="D224" s="24"/>
      <c r="E224" s="25"/>
      <c r="F224" s="1"/>
      <c r="G224" s="1"/>
      <c r="H224" s="1"/>
      <c r="I224" s="1"/>
      <c r="J224" s="1"/>
      <c r="K224" s="57">
        <f>SUBTOTAL(9,K219:K223)</f>
        <v>1651265.0600000003</v>
      </c>
      <c r="L224" s="85">
        <f t="shared" si="2"/>
        <v>0.59999999636642243</v>
      </c>
      <c r="M224" s="57">
        <f>SUBTOTAL(9,M219:M223)</f>
        <v>2752108.4499999997</v>
      </c>
    </row>
    <row r="225" spans="1:14" ht="15" customHeight="1" outlineLevel="4" x14ac:dyDescent="0.3">
      <c r="A225" s="126" t="s">
        <v>1120</v>
      </c>
      <c r="B225" s="107" t="s">
        <v>449</v>
      </c>
      <c r="C225" s="110" t="s">
        <v>1019</v>
      </c>
      <c r="D225" s="24" t="s">
        <v>155</v>
      </c>
      <c r="E225" s="25" t="s">
        <v>156</v>
      </c>
      <c r="F225" s="1" t="s">
        <v>14</v>
      </c>
      <c r="G225" s="1" t="s">
        <v>428</v>
      </c>
      <c r="H225" s="1" t="s">
        <v>450</v>
      </c>
      <c r="I225" s="1" t="s">
        <v>35</v>
      </c>
      <c r="J225" s="1" t="s">
        <v>50</v>
      </c>
      <c r="K225" s="46">
        <v>343843.03</v>
      </c>
      <c r="L225" s="84">
        <f t="shared" si="2"/>
        <v>0.59999999651003555</v>
      </c>
      <c r="M225" s="46">
        <v>573071.72</v>
      </c>
    </row>
    <row r="226" spans="1:14" ht="15" customHeight="1" outlineLevel="4" x14ac:dyDescent="0.3">
      <c r="A226" s="127"/>
      <c r="B226" s="108"/>
      <c r="C226" s="113"/>
      <c r="D226" s="24" t="s">
        <v>155</v>
      </c>
      <c r="E226" s="25" t="s">
        <v>156</v>
      </c>
      <c r="F226" s="1" t="s">
        <v>19</v>
      </c>
      <c r="G226" s="1" t="s">
        <v>451</v>
      </c>
      <c r="H226" s="1" t="s">
        <v>98</v>
      </c>
      <c r="I226" s="1" t="s">
        <v>35</v>
      </c>
      <c r="J226" s="1" t="s">
        <v>50</v>
      </c>
      <c r="K226" s="46">
        <v>195705.52</v>
      </c>
      <c r="L226" s="84">
        <f t="shared" si="2"/>
        <v>0.59999997547335504</v>
      </c>
      <c r="M226" s="46">
        <v>326175.88</v>
      </c>
    </row>
    <row r="227" spans="1:14" ht="15" customHeight="1" outlineLevel="4" x14ac:dyDescent="0.3">
      <c r="A227" s="127"/>
      <c r="B227" s="108"/>
      <c r="C227" s="113"/>
      <c r="D227" s="24" t="s">
        <v>155</v>
      </c>
      <c r="E227" s="25" t="s">
        <v>156</v>
      </c>
      <c r="F227" s="1" t="s">
        <v>19</v>
      </c>
      <c r="G227" s="1" t="s">
        <v>100</v>
      </c>
      <c r="H227" s="1" t="s">
        <v>216</v>
      </c>
      <c r="I227" s="1" t="s">
        <v>26</v>
      </c>
      <c r="J227" s="1" t="s">
        <v>27</v>
      </c>
      <c r="K227" s="46">
        <v>276158.23</v>
      </c>
      <c r="L227" s="84">
        <f t="shared" ref="L227:L231" si="3">+K227/M227</f>
        <v>0.59999999565466511</v>
      </c>
      <c r="M227" s="46">
        <v>460263.72</v>
      </c>
    </row>
    <row r="228" spans="1:14" ht="15" customHeight="1" outlineLevel="4" x14ac:dyDescent="0.3">
      <c r="A228" s="127"/>
      <c r="B228" s="108"/>
      <c r="C228" s="113"/>
      <c r="D228" s="24" t="s">
        <v>155</v>
      </c>
      <c r="E228" s="25" t="s">
        <v>156</v>
      </c>
      <c r="F228" s="1" t="s">
        <v>19</v>
      </c>
      <c r="G228" s="1" t="s">
        <v>452</v>
      </c>
      <c r="H228" s="1" t="s">
        <v>453</v>
      </c>
      <c r="I228" s="1" t="s">
        <v>74</v>
      </c>
      <c r="J228" s="1" t="s">
        <v>75</v>
      </c>
      <c r="K228" s="46">
        <v>161999.98000000001</v>
      </c>
      <c r="L228" s="84">
        <f t="shared" si="3"/>
        <v>0.59999997037036823</v>
      </c>
      <c r="M228" s="46">
        <v>269999.98</v>
      </c>
    </row>
    <row r="229" spans="1:14" ht="15" customHeight="1" outlineLevel="4" x14ac:dyDescent="0.3">
      <c r="A229" s="127"/>
      <c r="B229" s="108"/>
      <c r="C229" s="113"/>
      <c r="D229" s="24" t="s">
        <v>155</v>
      </c>
      <c r="E229" s="25" t="s">
        <v>156</v>
      </c>
      <c r="F229" s="1" t="s">
        <v>19</v>
      </c>
      <c r="G229" s="1" t="s">
        <v>189</v>
      </c>
      <c r="H229" s="1" t="s">
        <v>454</v>
      </c>
      <c r="I229" s="1" t="s">
        <v>30</v>
      </c>
      <c r="J229" s="1" t="s">
        <v>32</v>
      </c>
      <c r="K229" s="46">
        <v>155711.28</v>
      </c>
      <c r="L229" s="84">
        <f t="shared" si="3"/>
        <v>0.6</v>
      </c>
      <c r="M229" s="46">
        <v>259518.8</v>
      </c>
    </row>
    <row r="230" spans="1:14" ht="15" customHeight="1" outlineLevel="4" x14ac:dyDescent="0.3">
      <c r="A230" s="127"/>
      <c r="B230" s="108"/>
      <c r="C230" s="113"/>
      <c r="D230" s="28" t="s">
        <v>155</v>
      </c>
      <c r="E230" s="29" t="s">
        <v>156</v>
      </c>
      <c r="F230" s="19" t="s">
        <v>19</v>
      </c>
      <c r="G230" s="19" t="s">
        <v>455</v>
      </c>
      <c r="H230" s="19" t="s">
        <v>456</v>
      </c>
      <c r="I230" s="19" t="s">
        <v>74</v>
      </c>
      <c r="J230" s="19" t="s">
        <v>75</v>
      </c>
      <c r="K230" s="48">
        <v>108007.7</v>
      </c>
      <c r="L230" s="86">
        <f t="shared" si="3"/>
        <v>0.59999997777936287</v>
      </c>
      <c r="M230" s="48">
        <v>180012.84</v>
      </c>
    </row>
    <row r="231" spans="1:14" ht="15" customHeight="1" outlineLevel="3" x14ac:dyDescent="0.3">
      <c r="A231" s="67"/>
      <c r="B231" s="61" t="s">
        <v>1220</v>
      </c>
      <c r="C231" s="43"/>
      <c r="D231" s="30"/>
      <c r="E231" s="14"/>
      <c r="F231" s="23"/>
      <c r="G231" s="23"/>
      <c r="H231" s="23"/>
      <c r="I231" s="23"/>
      <c r="J231" s="23"/>
      <c r="K231" s="63">
        <f>SUBTOTAL(9,K225:K230)</f>
        <v>1241425.74</v>
      </c>
      <c r="L231" s="87">
        <f t="shared" si="3"/>
        <v>0.59999998840043411</v>
      </c>
      <c r="M231" s="63">
        <f>SUBTOTAL(9,M225:M230)</f>
        <v>2069042.94</v>
      </c>
      <c r="N231" s="68"/>
    </row>
    <row r="232" spans="1:14" ht="48" customHeight="1" outlineLevel="2" x14ac:dyDescent="0.35">
      <c r="A232" s="8"/>
      <c r="B232" s="3"/>
      <c r="C232" s="73" t="s">
        <v>1189</v>
      </c>
      <c r="D232" s="76"/>
      <c r="E232" s="69" t="s">
        <v>1186</v>
      </c>
      <c r="F232" s="70"/>
      <c r="G232" s="70"/>
      <c r="H232" s="70"/>
      <c r="I232" s="70"/>
      <c r="J232" s="70"/>
      <c r="K232" s="71">
        <f>SUBTOTAL(9,K5:K230)</f>
        <v>51370197.089999974</v>
      </c>
      <c r="L232" s="88">
        <f>+K232/M232</f>
        <v>0.60406317813768895</v>
      </c>
      <c r="M232" s="71">
        <f>SUBTOTAL(9,M5:M230)</f>
        <v>85041099.920000017</v>
      </c>
    </row>
    <row r="233" spans="1:14" ht="15" customHeight="1" outlineLevel="3" x14ac:dyDescent="0.3">
      <c r="A233" s="8"/>
      <c r="B233" s="3"/>
      <c r="C233" s="10"/>
      <c r="D233" s="33">
        <v>1</v>
      </c>
      <c r="E233" s="34" t="s">
        <v>467</v>
      </c>
      <c r="F233" s="19"/>
      <c r="G233" s="19"/>
      <c r="H233" s="19"/>
      <c r="I233" s="19"/>
      <c r="J233" s="19"/>
      <c r="K233" s="20"/>
      <c r="L233" s="21"/>
      <c r="M233" s="20"/>
    </row>
    <row r="234" spans="1:14" ht="52.95" customHeight="1" outlineLevel="3" x14ac:dyDescent="0.3">
      <c r="A234" s="125" t="s">
        <v>1283</v>
      </c>
      <c r="B234" s="124"/>
      <c r="C234" s="124"/>
      <c r="D234" s="124"/>
      <c r="E234" s="124"/>
      <c r="F234" s="124"/>
      <c r="G234" s="124"/>
      <c r="H234" s="124"/>
      <c r="I234" s="124"/>
      <c r="J234" s="124"/>
      <c r="K234" s="124"/>
      <c r="L234" s="124"/>
      <c r="M234" s="124"/>
    </row>
    <row r="235" spans="1:14" ht="14.1" customHeight="1" outlineLevel="4" x14ac:dyDescent="0.3">
      <c r="A235" s="127" t="s">
        <v>1121</v>
      </c>
      <c r="B235" s="108" t="s">
        <v>480</v>
      </c>
      <c r="C235" s="113" t="s">
        <v>1047</v>
      </c>
      <c r="D235" s="35" t="s">
        <v>155</v>
      </c>
      <c r="E235" s="36" t="s">
        <v>467</v>
      </c>
      <c r="F235" s="37" t="s">
        <v>14</v>
      </c>
      <c r="G235" s="37" t="s">
        <v>162</v>
      </c>
      <c r="H235" s="37" t="s">
        <v>179</v>
      </c>
      <c r="I235" s="37" t="s">
        <v>30</v>
      </c>
      <c r="J235" s="37" t="s">
        <v>32</v>
      </c>
      <c r="K235" s="47">
        <v>366591.36</v>
      </c>
      <c r="L235" s="89">
        <f t="shared" ref="L235:L304" si="4">+K235/M235</f>
        <v>0.6</v>
      </c>
      <c r="M235" s="47">
        <v>610985.6</v>
      </c>
    </row>
    <row r="236" spans="1:14" ht="14.1" customHeight="1" outlineLevel="4" x14ac:dyDescent="0.3">
      <c r="A236" s="127"/>
      <c r="B236" s="108"/>
      <c r="C236" s="113"/>
      <c r="D236" s="24" t="s">
        <v>155</v>
      </c>
      <c r="E236" s="25" t="s">
        <v>467</v>
      </c>
      <c r="F236" s="1" t="s">
        <v>19</v>
      </c>
      <c r="G236" s="1" t="s">
        <v>193</v>
      </c>
      <c r="H236" s="1" t="s">
        <v>193</v>
      </c>
      <c r="I236" s="1" t="s">
        <v>35</v>
      </c>
      <c r="J236" s="1" t="s">
        <v>50</v>
      </c>
      <c r="K236" s="46">
        <v>331236.57</v>
      </c>
      <c r="L236" s="84">
        <f t="shared" si="4"/>
        <v>0.60000000000000009</v>
      </c>
      <c r="M236" s="46">
        <v>552060.94999999995</v>
      </c>
    </row>
    <row r="237" spans="1:14" ht="14.1" customHeight="1" outlineLevel="4" x14ac:dyDescent="0.3">
      <c r="A237" s="127"/>
      <c r="B237" s="108"/>
      <c r="C237" s="113"/>
      <c r="D237" s="24" t="s">
        <v>155</v>
      </c>
      <c r="E237" s="25" t="s">
        <v>467</v>
      </c>
      <c r="F237" s="1" t="s">
        <v>19</v>
      </c>
      <c r="G237" s="1" t="s">
        <v>189</v>
      </c>
      <c r="H237" s="1" t="s">
        <v>190</v>
      </c>
      <c r="I237" s="1" t="s">
        <v>30</v>
      </c>
      <c r="J237" s="1" t="s">
        <v>32</v>
      </c>
      <c r="K237" s="46">
        <v>166777.92000000001</v>
      </c>
      <c r="L237" s="84">
        <f t="shared" si="4"/>
        <v>0.6</v>
      </c>
      <c r="M237" s="46">
        <v>277963.2</v>
      </c>
    </row>
    <row r="238" spans="1:14" ht="14.1" customHeight="1" outlineLevel="4" x14ac:dyDescent="0.3">
      <c r="A238" s="128"/>
      <c r="B238" s="112"/>
      <c r="C238" s="111"/>
      <c r="D238" s="24" t="s">
        <v>155</v>
      </c>
      <c r="E238" s="25" t="s">
        <v>467</v>
      </c>
      <c r="F238" s="1" t="s">
        <v>19</v>
      </c>
      <c r="G238" s="1" t="s">
        <v>97</v>
      </c>
      <c r="H238" s="1" t="s">
        <v>98</v>
      </c>
      <c r="I238" s="1" t="s">
        <v>35</v>
      </c>
      <c r="J238" s="1" t="s">
        <v>50</v>
      </c>
      <c r="K238" s="46">
        <v>189522</v>
      </c>
      <c r="L238" s="84">
        <f t="shared" si="4"/>
        <v>0.6</v>
      </c>
      <c r="M238" s="46">
        <v>315870</v>
      </c>
    </row>
    <row r="239" spans="1:14" ht="14.1" customHeight="1" outlineLevel="3" x14ac:dyDescent="0.3">
      <c r="A239" s="41"/>
      <c r="B239" s="55" t="s">
        <v>1221</v>
      </c>
      <c r="C239" s="10"/>
      <c r="D239" s="24"/>
      <c r="E239" s="25"/>
      <c r="F239" s="1"/>
      <c r="G239" s="1"/>
      <c r="H239" s="1"/>
      <c r="I239" s="1"/>
      <c r="J239" s="1"/>
      <c r="K239" s="57">
        <f>SUBTOTAL(9,K235:K238)</f>
        <v>1054127.8500000001</v>
      </c>
      <c r="L239" s="85">
        <f t="shared" si="4"/>
        <v>0.60000000000000009</v>
      </c>
      <c r="M239" s="57">
        <f>SUBTOTAL(9,M235:M238)</f>
        <v>1756879.7499999998</v>
      </c>
    </row>
    <row r="240" spans="1:14" ht="14.1" customHeight="1" outlineLevel="4" x14ac:dyDescent="0.3">
      <c r="A240" s="126" t="s">
        <v>1122</v>
      </c>
      <c r="B240" s="107" t="s">
        <v>949</v>
      </c>
      <c r="C240" s="110" t="s">
        <v>1085</v>
      </c>
      <c r="D240" s="24" t="s">
        <v>155</v>
      </c>
      <c r="E240" s="25" t="s">
        <v>467</v>
      </c>
      <c r="F240" s="1" t="s">
        <v>14</v>
      </c>
      <c r="G240" s="1" t="s">
        <v>950</v>
      </c>
      <c r="H240" s="1" t="s">
        <v>951</v>
      </c>
      <c r="I240" s="1" t="s">
        <v>59</v>
      </c>
      <c r="J240" s="1" t="s">
        <v>197</v>
      </c>
      <c r="K240" s="46">
        <v>228600</v>
      </c>
      <c r="L240" s="84">
        <f t="shared" si="4"/>
        <v>0.6</v>
      </c>
      <c r="M240" s="46">
        <v>381000</v>
      </c>
    </row>
    <row r="241" spans="1:13" ht="14.1" customHeight="1" outlineLevel="4" x14ac:dyDescent="0.3">
      <c r="A241" s="127"/>
      <c r="B241" s="108"/>
      <c r="C241" s="113"/>
      <c r="D241" s="24" t="s">
        <v>155</v>
      </c>
      <c r="E241" s="25" t="s">
        <v>467</v>
      </c>
      <c r="F241" s="1" t="s">
        <v>19</v>
      </c>
      <c r="G241" s="1" t="s">
        <v>952</v>
      </c>
      <c r="H241" s="1" t="s">
        <v>685</v>
      </c>
      <c r="I241" s="1" t="s">
        <v>59</v>
      </c>
      <c r="J241" s="1" t="s">
        <v>60</v>
      </c>
      <c r="K241" s="46">
        <v>108000</v>
      </c>
      <c r="L241" s="84">
        <f t="shared" si="4"/>
        <v>0.6</v>
      </c>
      <c r="M241" s="46">
        <v>180000</v>
      </c>
    </row>
    <row r="242" spans="1:13" ht="14.1" customHeight="1" outlineLevel="4" x14ac:dyDescent="0.3">
      <c r="A242" s="127"/>
      <c r="B242" s="108"/>
      <c r="C242" s="113"/>
      <c r="D242" s="24" t="s">
        <v>155</v>
      </c>
      <c r="E242" s="25" t="s">
        <v>467</v>
      </c>
      <c r="F242" s="1" t="s">
        <v>19</v>
      </c>
      <c r="G242" s="1" t="s">
        <v>228</v>
      </c>
      <c r="H242" s="1" t="s">
        <v>479</v>
      </c>
      <c r="I242" s="1" t="s">
        <v>59</v>
      </c>
      <c r="J242" s="1" t="s">
        <v>197</v>
      </c>
      <c r="K242" s="46">
        <v>153000</v>
      </c>
      <c r="L242" s="84">
        <f t="shared" si="4"/>
        <v>0.6</v>
      </c>
      <c r="M242" s="46">
        <v>255000</v>
      </c>
    </row>
    <row r="243" spans="1:13" ht="14.1" customHeight="1" outlineLevel="4" x14ac:dyDescent="0.3">
      <c r="A243" s="127"/>
      <c r="B243" s="108"/>
      <c r="C243" s="113"/>
      <c r="D243" s="24" t="s">
        <v>155</v>
      </c>
      <c r="E243" s="25" t="s">
        <v>467</v>
      </c>
      <c r="F243" s="1" t="s">
        <v>19</v>
      </c>
      <c r="G243" s="1" t="s">
        <v>243</v>
      </c>
      <c r="H243" s="1" t="s">
        <v>482</v>
      </c>
      <c r="I243" s="1" t="s">
        <v>59</v>
      </c>
      <c r="J243" s="1" t="s">
        <v>60</v>
      </c>
      <c r="K243" s="46">
        <v>153000</v>
      </c>
      <c r="L243" s="84">
        <f t="shared" si="4"/>
        <v>0.6</v>
      </c>
      <c r="M243" s="46">
        <v>255000</v>
      </c>
    </row>
    <row r="244" spans="1:13" ht="14.1" customHeight="1" outlineLevel="4" x14ac:dyDescent="0.3">
      <c r="A244" s="127"/>
      <c r="B244" s="108"/>
      <c r="C244" s="113"/>
      <c r="D244" s="24" t="s">
        <v>155</v>
      </c>
      <c r="E244" s="25" t="s">
        <v>467</v>
      </c>
      <c r="F244" s="1" t="s">
        <v>19</v>
      </c>
      <c r="G244" s="1" t="s">
        <v>511</v>
      </c>
      <c r="H244" s="1" t="s">
        <v>953</v>
      </c>
      <c r="I244" s="1" t="s">
        <v>59</v>
      </c>
      <c r="J244" s="1" t="s">
        <v>70</v>
      </c>
      <c r="K244" s="46">
        <v>78000</v>
      </c>
      <c r="L244" s="84">
        <f t="shared" si="4"/>
        <v>0.6</v>
      </c>
      <c r="M244" s="46">
        <v>130000</v>
      </c>
    </row>
    <row r="245" spans="1:13" ht="14.1" customHeight="1" outlineLevel="4" x14ac:dyDescent="0.3">
      <c r="A245" s="127"/>
      <c r="B245" s="108"/>
      <c r="C245" s="113"/>
      <c r="D245" s="24" t="s">
        <v>155</v>
      </c>
      <c r="E245" s="25" t="s">
        <v>467</v>
      </c>
      <c r="F245" s="1" t="s">
        <v>19</v>
      </c>
      <c r="G245" s="1" t="s">
        <v>529</v>
      </c>
      <c r="H245" s="1" t="s">
        <v>954</v>
      </c>
      <c r="I245" s="1" t="s">
        <v>59</v>
      </c>
      <c r="J245" s="1" t="s">
        <v>199</v>
      </c>
      <c r="K245" s="46">
        <v>153000</v>
      </c>
      <c r="L245" s="84">
        <f t="shared" si="4"/>
        <v>0.6</v>
      </c>
      <c r="M245" s="46">
        <v>255000</v>
      </c>
    </row>
    <row r="246" spans="1:13" ht="14.1" customHeight="1" outlineLevel="4" x14ac:dyDescent="0.3">
      <c r="A246" s="127"/>
      <c r="B246" s="108"/>
      <c r="C246" s="113"/>
      <c r="D246" s="24" t="s">
        <v>155</v>
      </c>
      <c r="E246" s="25" t="s">
        <v>467</v>
      </c>
      <c r="F246" s="1" t="s">
        <v>19</v>
      </c>
      <c r="G246" s="1" t="s">
        <v>955</v>
      </c>
      <c r="H246" s="1" t="s">
        <v>956</v>
      </c>
      <c r="I246" s="1" t="s">
        <v>59</v>
      </c>
      <c r="J246" s="1" t="s">
        <v>533</v>
      </c>
      <c r="K246" s="46">
        <v>153000</v>
      </c>
      <c r="L246" s="84">
        <f t="shared" si="4"/>
        <v>0.6</v>
      </c>
      <c r="M246" s="46">
        <v>255000</v>
      </c>
    </row>
    <row r="247" spans="1:13" ht="14.1" customHeight="1" outlineLevel="4" x14ac:dyDescent="0.3">
      <c r="A247" s="127"/>
      <c r="B247" s="108"/>
      <c r="C247" s="113"/>
      <c r="D247" s="24" t="s">
        <v>155</v>
      </c>
      <c r="E247" s="25" t="s">
        <v>467</v>
      </c>
      <c r="F247" s="1" t="s">
        <v>19</v>
      </c>
      <c r="G247" s="1" t="s">
        <v>483</v>
      </c>
      <c r="H247" s="1" t="s">
        <v>624</v>
      </c>
      <c r="I247" s="1" t="s">
        <v>35</v>
      </c>
      <c r="J247" s="1" t="s">
        <v>50</v>
      </c>
      <c r="K247" s="46">
        <v>189600</v>
      </c>
      <c r="L247" s="84">
        <f t="shared" si="4"/>
        <v>0.6</v>
      </c>
      <c r="M247" s="46">
        <v>316000</v>
      </c>
    </row>
    <row r="248" spans="1:13" ht="14.1" customHeight="1" outlineLevel="4" x14ac:dyDescent="0.3">
      <c r="A248" s="127"/>
      <c r="B248" s="108"/>
      <c r="C248" s="113"/>
      <c r="D248" s="24" t="s">
        <v>155</v>
      </c>
      <c r="E248" s="25" t="s">
        <v>467</v>
      </c>
      <c r="F248" s="1" t="s">
        <v>19</v>
      </c>
      <c r="G248" s="1" t="s">
        <v>51</v>
      </c>
      <c r="H248" s="1" t="s">
        <v>390</v>
      </c>
      <c r="I248" s="1" t="s">
        <v>35</v>
      </c>
      <c r="J248" s="1" t="s">
        <v>50</v>
      </c>
      <c r="K248" s="46">
        <v>153000</v>
      </c>
      <c r="L248" s="84">
        <f t="shared" si="4"/>
        <v>0.6</v>
      </c>
      <c r="M248" s="46">
        <v>255000</v>
      </c>
    </row>
    <row r="249" spans="1:13" ht="14.1" customHeight="1" outlineLevel="4" x14ac:dyDescent="0.3">
      <c r="A249" s="127"/>
      <c r="B249" s="108"/>
      <c r="C249" s="113"/>
      <c r="D249" s="24" t="s">
        <v>155</v>
      </c>
      <c r="E249" s="25" t="s">
        <v>467</v>
      </c>
      <c r="F249" s="1" t="s">
        <v>19</v>
      </c>
      <c r="G249" s="1" t="s">
        <v>957</v>
      </c>
      <c r="H249" s="1" t="s">
        <v>958</v>
      </c>
      <c r="I249" s="1" t="s">
        <v>35</v>
      </c>
      <c r="J249" s="1" t="s">
        <v>391</v>
      </c>
      <c r="K249" s="46">
        <v>153000</v>
      </c>
      <c r="L249" s="84">
        <f t="shared" si="4"/>
        <v>0.6</v>
      </c>
      <c r="M249" s="46">
        <v>255000</v>
      </c>
    </row>
    <row r="250" spans="1:13" ht="14.1" customHeight="1" outlineLevel="4" x14ac:dyDescent="0.3">
      <c r="A250" s="127"/>
      <c r="B250" s="108"/>
      <c r="C250" s="113"/>
      <c r="D250" s="24" t="s">
        <v>155</v>
      </c>
      <c r="E250" s="25" t="s">
        <v>467</v>
      </c>
      <c r="F250" s="1" t="s">
        <v>19</v>
      </c>
      <c r="G250" s="1" t="s">
        <v>737</v>
      </c>
      <c r="H250" s="1" t="s">
        <v>959</v>
      </c>
      <c r="I250" s="1" t="s">
        <v>35</v>
      </c>
      <c r="J250" s="1" t="s">
        <v>175</v>
      </c>
      <c r="K250" s="46">
        <v>78000</v>
      </c>
      <c r="L250" s="84">
        <f t="shared" si="4"/>
        <v>0.6</v>
      </c>
      <c r="M250" s="46">
        <v>130000</v>
      </c>
    </row>
    <row r="251" spans="1:13" ht="14.1" customHeight="1" outlineLevel="4" x14ac:dyDescent="0.3">
      <c r="A251" s="127"/>
      <c r="B251" s="108"/>
      <c r="C251" s="113"/>
      <c r="D251" s="24" t="s">
        <v>155</v>
      </c>
      <c r="E251" s="25" t="s">
        <v>467</v>
      </c>
      <c r="F251" s="1" t="s">
        <v>19</v>
      </c>
      <c r="G251" s="1" t="s">
        <v>348</v>
      </c>
      <c r="H251" s="1" t="s">
        <v>349</v>
      </c>
      <c r="I251" s="1" t="s">
        <v>26</v>
      </c>
      <c r="J251" s="1" t="s">
        <v>206</v>
      </c>
      <c r="K251" s="46">
        <v>142200</v>
      </c>
      <c r="L251" s="84">
        <f t="shared" si="4"/>
        <v>0.6</v>
      </c>
      <c r="M251" s="46">
        <v>237000</v>
      </c>
    </row>
    <row r="252" spans="1:13" ht="14.1" customHeight="1" outlineLevel="4" x14ac:dyDescent="0.3">
      <c r="A252" s="127"/>
      <c r="B252" s="108"/>
      <c r="C252" s="113"/>
      <c r="D252" s="24" t="s">
        <v>155</v>
      </c>
      <c r="E252" s="25" t="s">
        <v>467</v>
      </c>
      <c r="F252" s="1" t="s">
        <v>19</v>
      </c>
      <c r="G252" s="1" t="s">
        <v>960</v>
      </c>
      <c r="H252" s="1" t="s">
        <v>961</v>
      </c>
      <c r="I252" s="1" t="s">
        <v>26</v>
      </c>
      <c r="J252" s="1" t="s">
        <v>27</v>
      </c>
      <c r="K252" s="46">
        <v>171000</v>
      </c>
      <c r="L252" s="84">
        <f t="shared" si="4"/>
        <v>0.6</v>
      </c>
      <c r="M252" s="46">
        <v>285000</v>
      </c>
    </row>
    <row r="253" spans="1:13" ht="14.1" customHeight="1" outlineLevel="4" x14ac:dyDescent="0.3">
      <c r="A253" s="127"/>
      <c r="B253" s="108"/>
      <c r="C253" s="113"/>
      <c r="D253" s="24" t="s">
        <v>155</v>
      </c>
      <c r="E253" s="25" t="s">
        <v>467</v>
      </c>
      <c r="F253" s="1" t="s">
        <v>19</v>
      </c>
      <c r="G253" s="1" t="s">
        <v>92</v>
      </c>
      <c r="H253" s="1" t="s">
        <v>962</v>
      </c>
      <c r="I253" s="1" t="s">
        <v>26</v>
      </c>
      <c r="J253" s="1" t="s">
        <v>27</v>
      </c>
      <c r="K253" s="46">
        <v>168000</v>
      </c>
      <c r="L253" s="84">
        <f t="shared" si="4"/>
        <v>0.6</v>
      </c>
      <c r="M253" s="46">
        <v>280000</v>
      </c>
    </row>
    <row r="254" spans="1:13" ht="12.9" customHeight="1" outlineLevel="4" x14ac:dyDescent="0.3">
      <c r="A254" s="127"/>
      <c r="B254" s="108"/>
      <c r="C254" s="113"/>
      <c r="D254" s="24" t="s">
        <v>155</v>
      </c>
      <c r="E254" s="25" t="s">
        <v>467</v>
      </c>
      <c r="F254" s="1" t="s">
        <v>19</v>
      </c>
      <c r="G254" s="1" t="s">
        <v>185</v>
      </c>
      <c r="H254" s="1" t="s">
        <v>963</v>
      </c>
      <c r="I254" s="1" t="s">
        <v>71</v>
      </c>
      <c r="J254" s="1" t="s">
        <v>72</v>
      </c>
      <c r="K254" s="46">
        <v>156000</v>
      </c>
      <c r="L254" s="84">
        <f t="shared" si="4"/>
        <v>0.6</v>
      </c>
      <c r="M254" s="46">
        <v>260000</v>
      </c>
    </row>
    <row r="255" spans="1:13" ht="12.9" customHeight="1" outlineLevel="4" x14ac:dyDescent="0.3">
      <c r="A255" s="127"/>
      <c r="B255" s="108"/>
      <c r="C255" s="113"/>
      <c r="D255" s="24" t="s">
        <v>155</v>
      </c>
      <c r="E255" s="25" t="s">
        <v>467</v>
      </c>
      <c r="F255" s="1" t="s">
        <v>19</v>
      </c>
      <c r="G255" s="1" t="s">
        <v>704</v>
      </c>
      <c r="H255" s="1" t="s">
        <v>964</v>
      </c>
      <c r="I255" s="1" t="s">
        <v>35</v>
      </c>
      <c r="J255" s="1" t="s">
        <v>54</v>
      </c>
      <c r="K255" s="46">
        <v>114000</v>
      </c>
      <c r="L255" s="84">
        <f t="shared" si="4"/>
        <v>0.6</v>
      </c>
      <c r="M255" s="46">
        <v>190000</v>
      </c>
    </row>
    <row r="256" spans="1:13" ht="12.9" customHeight="1" outlineLevel="4" x14ac:dyDescent="0.3">
      <c r="A256" s="127"/>
      <c r="B256" s="108"/>
      <c r="C256" s="113"/>
      <c r="D256" s="24" t="s">
        <v>155</v>
      </c>
      <c r="E256" s="25" t="s">
        <v>467</v>
      </c>
      <c r="F256" s="1" t="s">
        <v>19</v>
      </c>
      <c r="G256" s="1" t="s">
        <v>589</v>
      </c>
      <c r="H256" s="1" t="s">
        <v>965</v>
      </c>
      <c r="I256" s="1" t="s">
        <v>26</v>
      </c>
      <c r="J256" s="1" t="s">
        <v>206</v>
      </c>
      <c r="K256" s="46">
        <v>81000</v>
      </c>
      <c r="L256" s="84">
        <f t="shared" si="4"/>
        <v>0.6</v>
      </c>
      <c r="M256" s="46">
        <v>135000</v>
      </c>
    </row>
    <row r="257" spans="1:13" ht="12.9" customHeight="1" outlineLevel="4" x14ac:dyDescent="0.3">
      <c r="A257" s="127"/>
      <c r="B257" s="108"/>
      <c r="C257" s="113"/>
      <c r="D257" s="24" t="s">
        <v>155</v>
      </c>
      <c r="E257" s="25" t="s">
        <v>467</v>
      </c>
      <c r="F257" s="1" t="s">
        <v>19</v>
      </c>
      <c r="G257" s="1" t="s">
        <v>966</v>
      </c>
      <c r="H257" s="1" t="s">
        <v>967</v>
      </c>
      <c r="I257" s="1" t="s">
        <v>26</v>
      </c>
      <c r="J257" s="1" t="s">
        <v>206</v>
      </c>
      <c r="K257" s="46">
        <v>36000</v>
      </c>
      <c r="L257" s="84">
        <f t="shared" si="4"/>
        <v>0.6</v>
      </c>
      <c r="M257" s="46">
        <v>60000</v>
      </c>
    </row>
    <row r="258" spans="1:13" ht="12.9" customHeight="1" outlineLevel="4" x14ac:dyDescent="0.3">
      <c r="A258" s="128"/>
      <c r="B258" s="112"/>
      <c r="C258" s="111"/>
      <c r="D258" s="24" t="s">
        <v>155</v>
      </c>
      <c r="E258" s="25" t="s">
        <v>467</v>
      </c>
      <c r="F258" s="1" t="s">
        <v>19</v>
      </c>
      <c r="G258" s="1" t="s">
        <v>263</v>
      </c>
      <c r="H258" s="1" t="s">
        <v>264</v>
      </c>
      <c r="I258" s="1" t="s">
        <v>26</v>
      </c>
      <c r="J258" s="1" t="s">
        <v>206</v>
      </c>
      <c r="K258" s="46">
        <v>81000</v>
      </c>
      <c r="L258" s="84">
        <f t="shared" si="4"/>
        <v>0.6</v>
      </c>
      <c r="M258" s="46">
        <v>135000</v>
      </c>
    </row>
    <row r="259" spans="1:13" ht="12.9" customHeight="1" outlineLevel="3" x14ac:dyDescent="0.3">
      <c r="A259" s="41"/>
      <c r="B259" s="55" t="s">
        <v>1222</v>
      </c>
      <c r="C259" s="10"/>
      <c r="D259" s="24"/>
      <c r="E259" s="25"/>
      <c r="F259" s="1"/>
      <c r="G259" s="1"/>
      <c r="H259" s="1"/>
      <c r="I259" s="1"/>
      <c r="J259" s="1"/>
      <c r="K259" s="57">
        <f>SUBTOTAL(9,K240:K258)</f>
        <v>2549400</v>
      </c>
      <c r="L259" s="85">
        <f t="shared" si="4"/>
        <v>0.6</v>
      </c>
      <c r="M259" s="57">
        <f>SUBTOTAL(9,M240:M258)</f>
        <v>4249000</v>
      </c>
    </row>
    <row r="260" spans="1:13" ht="12.9" customHeight="1" outlineLevel="4" x14ac:dyDescent="0.3">
      <c r="A260" s="126" t="s">
        <v>1123</v>
      </c>
      <c r="B260" s="107" t="s">
        <v>466</v>
      </c>
      <c r="C260" s="110" t="s">
        <v>1020</v>
      </c>
      <c r="D260" s="24" t="s">
        <v>155</v>
      </c>
      <c r="E260" s="25" t="s">
        <v>467</v>
      </c>
      <c r="F260" s="1" t="s">
        <v>14</v>
      </c>
      <c r="G260" s="1" t="s">
        <v>97</v>
      </c>
      <c r="H260" s="1" t="s">
        <v>98</v>
      </c>
      <c r="I260" s="1" t="s">
        <v>35</v>
      </c>
      <c r="J260" s="1" t="s">
        <v>50</v>
      </c>
      <c r="K260" s="46">
        <v>400322.59</v>
      </c>
      <c r="L260" s="84">
        <f t="shared" si="4"/>
        <v>0.59999999700241757</v>
      </c>
      <c r="M260" s="46">
        <v>667204.31999999995</v>
      </c>
    </row>
    <row r="261" spans="1:13" ht="12.9" customHeight="1" outlineLevel="4" x14ac:dyDescent="0.3">
      <c r="A261" s="127"/>
      <c r="B261" s="108"/>
      <c r="C261" s="113"/>
      <c r="D261" s="24" t="s">
        <v>155</v>
      </c>
      <c r="E261" s="25" t="s">
        <v>467</v>
      </c>
      <c r="F261" s="1" t="s">
        <v>19</v>
      </c>
      <c r="G261" s="1" t="s">
        <v>468</v>
      </c>
      <c r="H261" s="1" t="s">
        <v>469</v>
      </c>
      <c r="I261" s="1" t="s">
        <v>105</v>
      </c>
      <c r="J261" s="1" t="s">
        <v>106</v>
      </c>
      <c r="K261" s="46">
        <v>231334.09</v>
      </c>
      <c r="L261" s="84">
        <f t="shared" si="4"/>
        <v>0.59999997925078896</v>
      </c>
      <c r="M261" s="46">
        <v>385556.83</v>
      </c>
    </row>
    <row r="262" spans="1:13" ht="12.9" customHeight="1" outlineLevel="4" x14ac:dyDescent="0.3">
      <c r="A262" s="127"/>
      <c r="B262" s="108"/>
      <c r="C262" s="113"/>
      <c r="D262" s="24" t="s">
        <v>155</v>
      </c>
      <c r="E262" s="25" t="s">
        <v>467</v>
      </c>
      <c r="F262" s="1" t="s">
        <v>19</v>
      </c>
      <c r="G262" s="1" t="s">
        <v>390</v>
      </c>
      <c r="H262" s="1" t="s">
        <v>390</v>
      </c>
      <c r="I262" s="1" t="s">
        <v>35</v>
      </c>
      <c r="J262" s="1" t="s">
        <v>50</v>
      </c>
      <c r="K262" s="46">
        <v>220879.09</v>
      </c>
      <c r="L262" s="84">
        <f t="shared" si="4"/>
        <v>0.59999997826865448</v>
      </c>
      <c r="M262" s="46">
        <v>368131.83</v>
      </c>
    </row>
    <row r="263" spans="1:13" ht="12.9" customHeight="1" outlineLevel="4" x14ac:dyDescent="0.3">
      <c r="A263" s="127"/>
      <c r="B263" s="108"/>
      <c r="C263" s="113"/>
      <c r="D263" s="24" t="s">
        <v>155</v>
      </c>
      <c r="E263" s="25" t="s">
        <v>467</v>
      </c>
      <c r="F263" s="1" t="s">
        <v>19</v>
      </c>
      <c r="G263" s="1" t="s">
        <v>470</v>
      </c>
      <c r="H263" s="1" t="s">
        <v>471</v>
      </c>
      <c r="I263" s="1" t="s">
        <v>26</v>
      </c>
      <c r="J263" s="1" t="s">
        <v>206</v>
      </c>
      <c r="K263" s="46">
        <v>207000.6</v>
      </c>
      <c r="L263" s="84">
        <f t="shared" si="4"/>
        <v>0.6</v>
      </c>
      <c r="M263" s="46">
        <v>345001</v>
      </c>
    </row>
    <row r="264" spans="1:13" ht="12.9" customHeight="1" outlineLevel="4" x14ac:dyDescent="0.3">
      <c r="A264" s="127"/>
      <c r="B264" s="108"/>
      <c r="C264" s="113"/>
      <c r="D264" s="24" t="s">
        <v>155</v>
      </c>
      <c r="E264" s="25" t="s">
        <v>467</v>
      </c>
      <c r="F264" s="1" t="s">
        <v>19</v>
      </c>
      <c r="G264" s="1" t="s">
        <v>472</v>
      </c>
      <c r="H264" s="1" t="s">
        <v>473</v>
      </c>
      <c r="I264" s="1" t="s">
        <v>26</v>
      </c>
      <c r="J264" s="1" t="s">
        <v>27</v>
      </c>
      <c r="K264" s="46">
        <v>227019.72</v>
      </c>
      <c r="L264" s="84">
        <f t="shared" si="4"/>
        <v>0.6</v>
      </c>
      <c r="M264" s="46">
        <v>378366.2</v>
      </c>
    </row>
    <row r="265" spans="1:13" ht="12.9" customHeight="1" outlineLevel="4" x14ac:dyDescent="0.3">
      <c r="A265" s="127"/>
      <c r="B265" s="108"/>
      <c r="C265" s="113"/>
      <c r="D265" s="24" t="s">
        <v>155</v>
      </c>
      <c r="E265" s="25" t="s">
        <v>467</v>
      </c>
      <c r="F265" s="1" t="s">
        <v>19</v>
      </c>
      <c r="G265" s="1" t="s">
        <v>474</v>
      </c>
      <c r="H265" s="1" t="s">
        <v>475</v>
      </c>
      <c r="I265" s="1" t="s">
        <v>26</v>
      </c>
      <c r="J265" s="1" t="s">
        <v>206</v>
      </c>
      <c r="K265" s="46">
        <v>217946.64</v>
      </c>
      <c r="L265" s="84">
        <f t="shared" si="4"/>
        <v>0.6</v>
      </c>
      <c r="M265" s="46">
        <v>363244.4</v>
      </c>
    </row>
    <row r="266" spans="1:13" ht="12.9" customHeight="1" outlineLevel="4" x14ac:dyDescent="0.3">
      <c r="A266" s="127"/>
      <c r="B266" s="108"/>
      <c r="C266" s="113"/>
      <c r="D266" s="24" t="s">
        <v>155</v>
      </c>
      <c r="E266" s="25" t="s">
        <v>467</v>
      </c>
      <c r="F266" s="1" t="s">
        <v>19</v>
      </c>
      <c r="G266" s="1" t="s">
        <v>476</v>
      </c>
      <c r="H266" s="1" t="s">
        <v>477</v>
      </c>
      <c r="I266" s="1" t="s">
        <v>59</v>
      </c>
      <c r="J266" s="1" t="s">
        <v>197</v>
      </c>
      <c r="K266" s="46">
        <v>274511.82</v>
      </c>
      <c r="L266" s="84">
        <f t="shared" si="4"/>
        <v>0.6</v>
      </c>
      <c r="M266" s="46">
        <v>457519.7</v>
      </c>
    </row>
    <row r="267" spans="1:13" ht="12.9" customHeight="1" outlineLevel="4" x14ac:dyDescent="0.3">
      <c r="A267" s="127"/>
      <c r="B267" s="108"/>
      <c r="C267" s="113"/>
      <c r="D267" s="24" t="s">
        <v>155</v>
      </c>
      <c r="E267" s="25" t="s">
        <v>467</v>
      </c>
      <c r="F267" s="1" t="s">
        <v>19</v>
      </c>
      <c r="G267" s="1" t="s">
        <v>478</v>
      </c>
      <c r="H267" s="1" t="s">
        <v>405</v>
      </c>
      <c r="I267" s="1" t="s">
        <v>59</v>
      </c>
      <c r="J267" s="1" t="s">
        <v>197</v>
      </c>
      <c r="K267" s="46">
        <v>124637.1</v>
      </c>
      <c r="L267" s="84">
        <f t="shared" si="4"/>
        <v>0.6</v>
      </c>
      <c r="M267" s="46">
        <v>207728.5</v>
      </c>
    </row>
    <row r="268" spans="1:13" ht="12.9" customHeight="1" outlineLevel="4" x14ac:dyDescent="0.3">
      <c r="A268" s="128"/>
      <c r="B268" s="112"/>
      <c r="C268" s="111"/>
      <c r="D268" s="24" t="s">
        <v>155</v>
      </c>
      <c r="E268" s="25" t="s">
        <v>467</v>
      </c>
      <c r="F268" s="1" t="s">
        <v>19</v>
      </c>
      <c r="G268" s="1" t="s">
        <v>479</v>
      </c>
      <c r="H268" s="1" t="s">
        <v>479</v>
      </c>
      <c r="I268" s="1" t="s">
        <v>59</v>
      </c>
      <c r="J268" s="1" t="s">
        <v>197</v>
      </c>
      <c r="K268" s="46">
        <v>217910.7</v>
      </c>
      <c r="L268" s="84">
        <f t="shared" si="4"/>
        <v>0.6</v>
      </c>
      <c r="M268" s="46">
        <v>363184.5</v>
      </c>
    </row>
    <row r="269" spans="1:13" ht="12.9" customHeight="1" outlineLevel="3" x14ac:dyDescent="0.3">
      <c r="A269" s="41"/>
      <c r="B269" s="55" t="s">
        <v>1223</v>
      </c>
      <c r="C269" s="10"/>
      <c r="D269" s="24"/>
      <c r="E269" s="25"/>
      <c r="F269" s="1"/>
      <c r="G269" s="1"/>
      <c r="H269" s="1"/>
      <c r="I269" s="1"/>
      <c r="J269" s="1"/>
      <c r="K269" s="57">
        <f>SUBTOTAL(9,K260:K268)</f>
        <v>2121562.35</v>
      </c>
      <c r="L269" s="85">
        <f t="shared" si="4"/>
        <v>0.59999999490941192</v>
      </c>
      <c r="M269" s="57">
        <f>SUBTOTAL(9,M260:M268)</f>
        <v>3535937.2800000003</v>
      </c>
    </row>
    <row r="270" spans="1:13" ht="12.9" customHeight="1" outlineLevel="4" x14ac:dyDescent="0.3">
      <c r="A270" s="126" t="s">
        <v>1163</v>
      </c>
      <c r="B270" s="107" t="s">
        <v>991</v>
      </c>
      <c r="C270" s="110" t="s">
        <v>1032</v>
      </c>
      <c r="D270" s="24" t="s">
        <v>155</v>
      </c>
      <c r="E270" s="25" t="s">
        <v>467</v>
      </c>
      <c r="F270" s="1" t="s">
        <v>14</v>
      </c>
      <c r="G270" s="1" t="s">
        <v>992</v>
      </c>
      <c r="H270" s="1" t="s">
        <v>993</v>
      </c>
      <c r="I270" s="1" t="s">
        <v>59</v>
      </c>
      <c r="J270" s="1" t="s">
        <v>60</v>
      </c>
      <c r="K270" s="46">
        <v>735335.08</v>
      </c>
      <c r="L270" s="84">
        <f t="shared" si="4"/>
        <v>0.59999999836809093</v>
      </c>
      <c r="M270" s="46">
        <v>1225558.47</v>
      </c>
    </row>
    <row r="271" spans="1:13" ht="12.9" customHeight="1" outlineLevel="4" x14ac:dyDescent="0.3">
      <c r="A271" s="127"/>
      <c r="B271" s="108"/>
      <c r="C271" s="113"/>
      <c r="D271" s="24" t="s">
        <v>155</v>
      </c>
      <c r="E271" s="25" t="s">
        <v>467</v>
      </c>
      <c r="F271" s="1" t="s">
        <v>19</v>
      </c>
      <c r="G271" s="1" t="s">
        <v>994</v>
      </c>
      <c r="H271" s="1" t="s">
        <v>995</v>
      </c>
      <c r="I271" s="1" t="s">
        <v>26</v>
      </c>
      <c r="J271" s="1" t="s">
        <v>27</v>
      </c>
      <c r="K271" s="46">
        <v>212101.69</v>
      </c>
      <c r="L271" s="84">
        <f t="shared" si="4"/>
        <v>0.59999997736934663</v>
      </c>
      <c r="M271" s="46">
        <v>353502.83</v>
      </c>
    </row>
    <row r="272" spans="1:13" ht="12.9" customHeight="1" outlineLevel="4" x14ac:dyDescent="0.3">
      <c r="A272" s="127"/>
      <c r="B272" s="108"/>
      <c r="C272" s="113"/>
      <c r="D272" s="24" t="s">
        <v>155</v>
      </c>
      <c r="E272" s="25" t="s">
        <v>467</v>
      </c>
      <c r="F272" s="1" t="s">
        <v>19</v>
      </c>
      <c r="G272" s="1" t="s">
        <v>841</v>
      </c>
      <c r="H272" s="1" t="s">
        <v>996</v>
      </c>
      <c r="I272" s="1" t="s">
        <v>105</v>
      </c>
      <c r="J272" s="1" t="s">
        <v>106</v>
      </c>
      <c r="K272" s="46">
        <v>601249.38</v>
      </c>
      <c r="L272" s="84">
        <f t="shared" si="4"/>
        <v>0.59999999401246784</v>
      </c>
      <c r="M272" s="46">
        <v>1002082.31</v>
      </c>
    </row>
    <row r="273" spans="1:13" ht="12.9" customHeight="1" outlineLevel="4" x14ac:dyDescent="0.3">
      <c r="A273" s="127"/>
      <c r="B273" s="108"/>
      <c r="C273" s="113"/>
      <c r="D273" s="24" t="s">
        <v>155</v>
      </c>
      <c r="E273" s="25" t="s">
        <v>467</v>
      </c>
      <c r="F273" s="1" t="s">
        <v>19</v>
      </c>
      <c r="G273" s="1" t="s">
        <v>997</v>
      </c>
      <c r="H273" s="1" t="s">
        <v>998</v>
      </c>
      <c r="I273" s="1" t="s">
        <v>79</v>
      </c>
      <c r="J273" s="1" t="s">
        <v>80</v>
      </c>
      <c r="K273" s="46">
        <v>235599.73</v>
      </c>
      <c r="L273" s="84">
        <f t="shared" si="4"/>
        <v>0.59999999490661571</v>
      </c>
      <c r="M273" s="46">
        <v>392666.22</v>
      </c>
    </row>
    <row r="274" spans="1:13" ht="12.9" customHeight="1" outlineLevel="4" x14ac:dyDescent="0.3">
      <c r="A274" s="127"/>
      <c r="B274" s="108"/>
      <c r="C274" s="113"/>
      <c r="D274" s="24" t="s">
        <v>155</v>
      </c>
      <c r="E274" s="25" t="s">
        <v>467</v>
      </c>
      <c r="F274" s="1" t="s">
        <v>19</v>
      </c>
      <c r="G274" s="1" t="s">
        <v>999</v>
      </c>
      <c r="H274" s="1" t="s">
        <v>1000</v>
      </c>
      <c r="I274" s="1" t="s">
        <v>74</v>
      </c>
      <c r="J274" s="1" t="s">
        <v>75</v>
      </c>
      <c r="K274" s="46">
        <v>283842.75</v>
      </c>
      <c r="L274" s="84">
        <f t="shared" si="4"/>
        <v>0.59999998731692128</v>
      </c>
      <c r="M274" s="46">
        <v>473071.26</v>
      </c>
    </row>
    <row r="275" spans="1:13" ht="12.9" customHeight="1" outlineLevel="4" x14ac:dyDescent="0.3">
      <c r="A275" s="127"/>
      <c r="B275" s="108"/>
      <c r="C275" s="113"/>
      <c r="D275" s="24" t="s">
        <v>155</v>
      </c>
      <c r="E275" s="25" t="s">
        <v>467</v>
      </c>
      <c r="F275" s="1" t="s">
        <v>19</v>
      </c>
      <c r="G275" s="1" t="s">
        <v>1001</v>
      </c>
      <c r="H275" s="1" t="s">
        <v>1002</v>
      </c>
      <c r="I275" s="1" t="s">
        <v>276</v>
      </c>
      <c r="J275" s="1" t="s">
        <v>884</v>
      </c>
      <c r="K275" s="46">
        <v>273221.40000000002</v>
      </c>
      <c r="L275" s="84">
        <f t="shared" si="4"/>
        <v>0.59999998682387279</v>
      </c>
      <c r="M275" s="46">
        <v>455369.01</v>
      </c>
    </row>
    <row r="276" spans="1:13" ht="12.9" customHeight="1" outlineLevel="4" x14ac:dyDescent="0.3">
      <c r="A276" s="127"/>
      <c r="B276" s="108"/>
      <c r="C276" s="113"/>
      <c r="D276" s="24" t="s">
        <v>155</v>
      </c>
      <c r="E276" s="25" t="s">
        <v>467</v>
      </c>
      <c r="F276" s="1" t="s">
        <v>19</v>
      </c>
      <c r="G276" s="1" t="s">
        <v>1003</v>
      </c>
      <c r="H276" s="1" t="s">
        <v>993</v>
      </c>
      <c r="I276" s="1" t="s">
        <v>59</v>
      </c>
      <c r="J276" s="1" t="s">
        <v>60</v>
      </c>
      <c r="K276" s="46">
        <v>1435996.93</v>
      </c>
      <c r="L276" s="84">
        <f t="shared" si="4"/>
        <v>0.5</v>
      </c>
      <c r="M276" s="46">
        <v>2871993.86</v>
      </c>
    </row>
    <row r="277" spans="1:13" ht="14.1" customHeight="1" outlineLevel="4" x14ac:dyDescent="0.3">
      <c r="A277" s="127"/>
      <c r="B277" s="108"/>
      <c r="C277" s="113"/>
      <c r="D277" s="24" t="s">
        <v>155</v>
      </c>
      <c r="E277" s="25" t="s">
        <v>467</v>
      </c>
      <c r="F277" s="1" t="s">
        <v>19</v>
      </c>
      <c r="G277" s="1" t="s">
        <v>1004</v>
      </c>
      <c r="H277" s="1" t="s">
        <v>1005</v>
      </c>
      <c r="I277" s="1" t="s">
        <v>26</v>
      </c>
      <c r="J277" s="1" t="s">
        <v>27</v>
      </c>
      <c r="K277" s="46">
        <v>2552883.2999999998</v>
      </c>
      <c r="L277" s="84">
        <f t="shared" si="4"/>
        <v>0.49999999902071507</v>
      </c>
      <c r="M277" s="46">
        <v>5105766.6100000003</v>
      </c>
    </row>
    <row r="278" spans="1:13" ht="14.1" customHeight="1" outlineLevel="4" x14ac:dyDescent="0.3">
      <c r="A278" s="127"/>
      <c r="B278" s="108"/>
      <c r="C278" s="113"/>
      <c r="D278" s="24" t="s">
        <v>155</v>
      </c>
      <c r="E278" s="25" t="s">
        <v>467</v>
      </c>
      <c r="F278" s="1" t="s">
        <v>19</v>
      </c>
      <c r="G278" s="1" t="s">
        <v>1006</v>
      </c>
      <c r="H278" s="1" t="s">
        <v>1007</v>
      </c>
      <c r="I278" s="1" t="s">
        <v>105</v>
      </c>
      <c r="J278" s="1" t="s">
        <v>106</v>
      </c>
      <c r="K278" s="46">
        <v>1914662.45</v>
      </c>
      <c r="L278" s="84">
        <f t="shared" si="4"/>
        <v>0.4999999986942868</v>
      </c>
      <c r="M278" s="46">
        <v>3829324.91</v>
      </c>
    </row>
    <row r="279" spans="1:13" ht="14.1" customHeight="1" outlineLevel="4" x14ac:dyDescent="0.3">
      <c r="A279" s="127"/>
      <c r="B279" s="108"/>
      <c r="C279" s="113"/>
      <c r="D279" s="24" t="s">
        <v>155</v>
      </c>
      <c r="E279" s="25" t="s">
        <v>467</v>
      </c>
      <c r="F279" s="1" t="s">
        <v>19</v>
      </c>
      <c r="G279" s="1" t="s">
        <v>1008</v>
      </c>
      <c r="H279" s="1" t="s">
        <v>998</v>
      </c>
      <c r="I279" s="1" t="s">
        <v>79</v>
      </c>
      <c r="J279" s="1" t="s">
        <v>80</v>
      </c>
      <c r="K279" s="46">
        <v>478665.61</v>
      </c>
      <c r="L279" s="84">
        <f t="shared" si="4"/>
        <v>0.5</v>
      </c>
      <c r="M279" s="46">
        <v>957331.22</v>
      </c>
    </row>
    <row r="280" spans="1:13" ht="14.1" customHeight="1" outlineLevel="4" x14ac:dyDescent="0.3">
      <c r="A280" s="128"/>
      <c r="B280" s="112"/>
      <c r="C280" s="111"/>
      <c r="D280" s="24" t="s">
        <v>155</v>
      </c>
      <c r="E280" s="25" t="s">
        <v>467</v>
      </c>
      <c r="F280" s="1" t="s">
        <v>19</v>
      </c>
      <c r="G280" s="1" t="s">
        <v>1009</v>
      </c>
      <c r="H280" s="1" t="s">
        <v>1010</v>
      </c>
      <c r="I280" s="1" t="s">
        <v>276</v>
      </c>
      <c r="J280" s="1" t="s">
        <v>884</v>
      </c>
      <c r="K280" s="46">
        <v>1276441.67</v>
      </c>
      <c r="L280" s="84">
        <f t="shared" si="4"/>
        <v>0.5</v>
      </c>
      <c r="M280" s="46">
        <v>2552883.34</v>
      </c>
    </row>
    <row r="281" spans="1:13" ht="14.1" customHeight="1" outlineLevel="3" x14ac:dyDescent="0.3">
      <c r="A281" s="41"/>
      <c r="B281" s="55" t="s">
        <v>1224</v>
      </c>
      <c r="C281" s="10"/>
      <c r="D281" s="24"/>
      <c r="E281" s="25"/>
      <c r="F281" s="1"/>
      <c r="G281" s="1"/>
      <c r="H281" s="1"/>
      <c r="I281" s="1"/>
      <c r="J281" s="1"/>
      <c r="K281" s="57">
        <f>SUBTOTAL(9,K270:K280)</f>
        <v>9999999.9900000002</v>
      </c>
      <c r="L281" s="85">
        <f t="shared" si="4"/>
        <v>0.52030354348503782</v>
      </c>
      <c r="M281" s="57">
        <f>SUBTOTAL(9,M270:M280)</f>
        <v>19219550.039999999</v>
      </c>
    </row>
    <row r="282" spans="1:13" ht="14.1" customHeight="1" outlineLevel="4" x14ac:dyDescent="0.3">
      <c r="A282" s="126" t="s">
        <v>1124</v>
      </c>
      <c r="B282" s="107" t="s">
        <v>618</v>
      </c>
      <c r="C282" s="110" t="s">
        <v>1023</v>
      </c>
      <c r="D282" s="24" t="s">
        <v>155</v>
      </c>
      <c r="E282" s="25" t="s">
        <v>467</v>
      </c>
      <c r="F282" s="1" t="s">
        <v>14</v>
      </c>
      <c r="G282" s="1" t="s">
        <v>97</v>
      </c>
      <c r="H282" s="1" t="s">
        <v>98</v>
      </c>
      <c r="I282" s="1" t="s">
        <v>35</v>
      </c>
      <c r="J282" s="1" t="s">
        <v>50</v>
      </c>
      <c r="K282" s="46">
        <v>448304.25</v>
      </c>
      <c r="L282" s="84">
        <f t="shared" si="4"/>
        <v>0.6</v>
      </c>
      <c r="M282" s="46">
        <v>747173.75</v>
      </c>
    </row>
    <row r="283" spans="1:13" ht="14.1" customHeight="1" outlineLevel="4" x14ac:dyDescent="0.3">
      <c r="A283" s="127"/>
      <c r="B283" s="108"/>
      <c r="C283" s="113"/>
      <c r="D283" s="24" t="s">
        <v>155</v>
      </c>
      <c r="E283" s="25" t="s">
        <v>467</v>
      </c>
      <c r="F283" s="1" t="s">
        <v>19</v>
      </c>
      <c r="G283" s="1" t="s">
        <v>404</v>
      </c>
      <c r="H283" s="1" t="s">
        <v>405</v>
      </c>
      <c r="I283" s="1" t="s">
        <v>59</v>
      </c>
      <c r="J283" s="1" t="s">
        <v>197</v>
      </c>
      <c r="K283" s="46">
        <v>278365.27</v>
      </c>
      <c r="L283" s="84">
        <f t="shared" si="4"/>
        <v>0.59999998275647015</v>
      </c>
      <c r="M283" s="46">
        <v>463942.13</v>
      </c>
    </row>
    <row r="284" spans="1:13" ht="14.1" customHeight="1" outlineLevel="4" x14ac:dyDescent="0.3">
      <c r="A284" s="127"/>
      <c r="B284" s="108"/>
      <c r="C284" s="113"/>
      <c r="D284" s="24" t="s">
        <v>155</v>
      </c>
      <c r="E284" s="25" t="s">
        <v>467</v>
      </c>
      <c r="F284" s="1" t="s">
        <v>19</v>
      </c>
      <c r="G284" s="1" t="s">
        <v>214</v>
      </c>
      <c r="H284" s="1" t="s">
        <v>215</v>
      </c>
      <c r="I284" s="1" t="s">
        <v>35</v>
      </c>
      <c r="J284" s="1" t="s">
        <v>50</v>
      </c>
      <c r="K284" s="46">
        <v>211805.25</v>
      </c>
      <c r="L284" s="84">
        <f t="shared" si="4"/>
        <v>0.6</v>
      </c>
      <c r="M284" s="46">
        <v>353008.75</v>
      </c>
    </row>
    <row r="285" spans="1:13" ht="14.1" customHeight="1" outlineLevel="4" x14ac:dyDescent="0.3">
      <c r="A285" s="127"/>
      <c r="B285" s="108"/>
      <c r="C285" s="113"/>
      <c r="D285" s="24" t="s">
        <v>155</v>
      </c>
      <c r="E285" s="25" t="s">
        <v>467</v>
      </c>
      <c r="F285" s="1" t="s">
        <v>19</v>
      </c>
      <c r="G285" s="1" t="s">
        <v>284</v>
      </c>
      <c r="H285" s="1" t="s">
        <v>285</v>
      </c>
      <c r="I285" s="1" t="s">
        <v>59</v>
      </c>
      <c r="J285" s="1" t="s">
        <v>197</v>
      </c>
      <c r="K285" s="46">
        <v>217737.4</v>
      </c>
      <c r="L285" s="84">
        <f t="shared" si="4"/>
        <v>0.59999997795509719</v>
      </c>
      <c r="M285" s="46">
        <v>362895.68</v>
      </c>
    </row>
    <row r="286" spans="1:13" ht="14.1" customHeight="1" outlineLevel="4" x14ac:dyDescent="0.3">
      <c r="A286" s="127"/>
      <c r="B286" s="108"/>
      <c r="C286" s="113"/>
      <c r="D286" s="24" t="s">
        <v>155</v>
      </c>
      <c r="E286" s="25" t="s">
        <v>467</v>
      </c>
      <c r="F286" s="1" t="s">
        <v>19</v>
      </c>
      <c r="G286" s="1" t="s">
        <v>619</v>
      </c>
      <c r="H286" s="1" t="s">
        <v>620</v>
      </c>
      <c r="I286" s="1" t="s">
        <v>59</v>
      </c>
      <c r="J286" s="1" t="s">
        <v>197</v>
      </c>
      <c r="K286" s="46">
        <v>159810.6</v>
      </c>
      <c r="L286" s="84">
        <f t="shared" si="4"/>
        <v>0.6</v>
      </c>
      <c r="M286" s="46">
        <v>266351</v>
      </c>
    </row>
    <row r="287" spans="1:13" ht="14.1" customHeight="1" outlineLevel="4" x14ac:dyDescent="0.3">
      <c r="A287" s="127"/>
      <c r="B287" s="108"/>
      <c r="C287" s="113"/>
      <c r="D287" s="24" t="s">
        <v>155</v>
      </c>
      <c r="E287" s="25" t="s">
        <v>467</v>
      </c>
      <c r="F287" s="1" t="s">
        <v>19</v>
      </c>
      <c r="G287" s="1" t="s">
        <v>621</v>
      </c>
      <c r="H287" s="1" t="s">
        <v>621</v>
      </c>
      <c r="I287" s="1" t="s">
        <v>26</v>
      </c>
      <c r="J287" s="1" t="s">
        <v>27</v>
      </c>
      <c r="K287" s="46">
        <v>247140</v>
      </c>
      <c r="L287" s="84">
        <f t="shared" si="4"/>
        <v>0.6</v>
      </c>
      <c r="M287" s="46">
        <v>411900</v>
      </c>
    </row>
    <row r="288" spans="1:13" ht="14.1" customHeight="1" outlineLevel="4" x14ac:dyDescent="0.3">
      <c r="A288" s="127"/>
      <c r="B288" s="108"/>
      <c r="C288" s="113"/>
      <c r="D288" s="24" t="s">
        <v>155</v>
      </c>
      <c r="E288" s="25" t="s">
        <v>467</v>
      </c>
      <c r="F288" s="1" t="s">
        <v>19</v>
      </c>
      <c r="G288" s="1" t="s">
        <v>622</v>
      </c>
      <c r="H288" s="1" t="s">
        <v>623</v>
      </c>
      <c r="I288" s="1" t="s">
        <v>26</v>
      </c>
      <c r="J288" s="1" t="s">
        <v>27</v>
      </c>
      <c r="K288" s="46">
        <v>237060</v>
      </c>
      <c r="L288" s="84">
        <f t="shared" si="4"/>
        <v>0.6</v>
      </c>
      <c r="M288" s="46">
        <v>395100</v>
      </c>
    </row>
    <row r="289" spans="1:13" ht="14.1" customHeight="1" outlineLevel="4" x14ac:dyDescent="0.3">
      <c r="A289" s="127"/>
      <c r="B289" s="108"/>
      <c r="C289" s="113"/>
      <c r="D289" s="24" t="s">
        <v>155</v>
      </c>
      <c r="E289" s="25" t="s">
        <v>467</v>
      </c>
      <c r="F289" s="1" t="s">
        <v>19</v>
      </c>
      <c r="G289" s="1" t="s">
        <v>282</v>
      </c>
      <c r="H289" s="1" t="s">
        <v>283</v>
      </c>
      <c r="I289" s="1" t="s">
        <v>26</v>
      </c>
      <c r="J289" s="1" t="s">
        <v>27</v>
      </c>
      <c r="K289" s="46">
        <v>201892.8</v>
      </c>
      <c r="L289" s="84">
        <f t="shared" si="4"/>
        <v>0.6</v>
      </c>
      <c r="M289" s="46">
        <v>336488</v>
      </c>
    </row>
    <row r="290" spans="1:13" ht="14.1" customHeight="1" outlineLevel="4" x14ac:dyDescent="0.3">
      <c r="A290" s="128"/>
      <c r="B290" s="112"/>
      <c r="C290" s="111"/>
      <c r="D290" s="24" t="s">
        <v>155</v>
      </c>
      <c r="E290" s="25" t="s">
        <v>467</v>
      </c>
      <c r="F290" s="1" t="s">
        <v>19</v>
      </c>
      <c r="G290" s="1" t="s">
        <v>483</v>
      </c>
      <c r="H290" s="1" t="s">
        <v>624</v>
      </c>
      <c r="I290" s="1" t="s">
        <v>35</v>
      </c>
      <c r="J290" s="1" t="s">
        <v>50</v>
      </c>
      <c r="K290" s="46">
        <v>171015.84</v>
      </c>
      <c r="L290" s="84">
        <f t="shared" si="4"/>
        <v>0.6</v>
      </c>
      <c r="M290" s="46">
        <v>285026.40000000002</v>
      </c>
    </row>
    <row r="291" spans="1:13" ht="14.1" customHeight="1" outlineLevel="3" x14ac:dyDescent="0.3">
      <c r="A291" s="41"/>
      <c r="B291" s="55" t="s">
        <v>1225</v>
      </c>
      <c r="C291" s="10"/>
      <c r="D291" s="24"/>
      <c r="E291" s="25"/>
      <c r="F291" s="1"/>
      <c r="G291" s="1"/>
      <c r="H291" s="1"/>
      <c r="I291" s="1"/>
      <c r="J291" s="1"/>
      <c r="K291" s="57">
        <f>SUBTOTAL(9,K282:K290)</f>
        <v>2173131.41</v>
      </c>
      <c r="L291" s="85">
        <f t="shared" si="4"/>
        <v>0.59999999558241179</v>
      </c>
      <c r="M291" s="57">
        <f>SUBTOTAL(9,M282:M290)</f>
        <v>3621885.7099999995</v>
      </c>
    </row>
    <row r="292" spans="1:13" ht="12.9" customHeight="1" outlineLevel="4" x14ac:dyDescent="0.3">
      <c r="A292" s="126" t="s">
        <v>1125</v>
      </c>
      <c r="B292" s="107" t="s">
        <v>680</v>
      </c>
      <c r="C292" s="110" t="s">
        <v>1060</v>
      </c>
      <c r="D292" s="24" t="s">
        <v>155</v>
      </c>
      <c r="E292" s="25" t="s">
        <v>467</v>
      </c>
      <c r="F292" s="1" t="s">
        <v>14</v>
      </c>
      <c r="G292" s="1" t="s">
        <v>219</v>
      </c>
      <c r="H292" s="1" t="s">
        <v>220</v>
      </c>
      <c r="I292" s="1" t="s">
        <v>35</v>
      </c>
      <c r="J292" s="1" t="s">
        <v>50</v>
      </c>
      <c r="K292" s="46">
        <v>524851.46</v>
      </c>
      <c r="L292" s="84">
        <f t="shared" si="4"/>
        <v>0.59999999542727767</v>
      </c>
      <c r="M292" s="46">
        <v>874752.44</v>
      </c>
    </row>
    <row r="293" spans="1:13" ht="12.9" customHeight="1" outlineLevel="4" x14ac:dyDescent="0.3">
      <c r="A293" s="127"/>
      <c r="B293" s="108"/>
      <c r="C293" s="113"/>
      <c r="D293" s="24" t="s">
        <v>155</v>
      </c>
      <c r="E293" s="25" t="s">
        <v>467</v>
      </c>
      <c r="F293" s="1" t="s">
        <v>19</v>
      </c>
      <c r="G293" s="1" t="s">
        <v>538</v>
      </c>
      <c r="H293" s="1" t="s">
        <v>681</v>
      </c>
      <c r="I293" s="1" t="s">
        <v>77</v>
      </c>
      <c r="J293" s="1" t="s">
        <v>137</v>
      </c>
      <c r="K293" s="46">
        <v>211626.82</v>
      </c>
      <c r="L293" s="84">
        <f t="shared" si="4"/>
        <v>0.59999997731856569</v>
      </c>
      <c r="M293" s="46">
        <v>352711.38</v>
      </c>
    </row>
    <row r="294" spans="1:13" ht="12.9" customHeight="1" outlineLevel="4" x14ac:dyDescent="0.3">
      <c r="A294" s="127"/>
      <c r="B294" s="108"/>
      <c r="C294" s="113"/>
      <c r="D294" s="24" t="s">
        <v>155</v>
      </c>
      <c r="E294" s="25" t="s">
        <v>467</v>
      </c>
      <c r="F294" s="1" t="s">
        <v>19</v>
      </c>
      <c r="G294" s="1" t="s">
        <v>682</v>
      </c>
      <c r="H294" s="1" t="s">
        <v>683</v>
      </c>
      <c r="I294" s="1" t="s">
        <v>35</v>
      </c>
      <c r="J294" s="1" t="s">
        <v>36</v>
      </c>
      <c r="K294" s="46">
        <v>419373.42</v>
      </c>
      <c r="L294" s="84">
        <f t="shared" si="4"/>
        <v>0.6</v>
      </c>
      <c r="M294" s="46">
        <v>698955.7</v>
      </c>
    </row>
    <row r="295" spans="1:13" ht="12.9" customHeight="1" outlineLevel="4" x14ac:dyDescent="0.3">
      <c r="A295" s="127"/>
      <c r="B295" s="108"/>
      <c r="C295" s="113"/>
      <c r="D295" s="24" t="s">
        <v>155</v>
      </c>
      <c r="E295" s="25" t="s">
        <v>467</v>
      </c>
      <c r="F295" s="1" t="s">
        <v>19</v>
      </c>
      <c r="G295" s="1" t="s">
        <v>684</v>
      </c>
      <c r="H295" s="1" t="s">
        <v>685</v>
      </c>
      <c r="I295" s="1" t="s">
        <v>59</v>
      </c>
      <c r="J295" s="1" t="s">
        <v>60</v>
      </c>
      <c r="K295" s="46">
        <v>267531</v>
      </c>
      <c r="L295" s="84">
        <f t="shared" si="4"/>
        <v>0.6</v>
      </c>
      <c r="M295" s="46">
        <v>445885</v>
      </c>
    </row>
    <row r="296" spans="1:13" ht="12.9" customHeight="1" outlineLevel="4" x14ac:dyDescent="0.3">
      <c r="A296" s="127"/>
      <c r="B296" s="108"/>
      <c r="C296" s="113"/>
      <c r="D296" s="24" t="s">
        <v>155</v>
      </c>
      <c r="E296" s="25" t="s">
        <v>467</v>
      </c>
      <c r="F296" s="1" t="s">
        <v>19</v>
      </c>
      <c r="G296" s="1" t="s">
        <v>198</v>
      </c>
      <c r="H296" s="1" t="s">
        <v>686</v>
      </c>
      <c r="I296" s="1" t="s">
        <v>59</v>
      </c>
      <c r="J296" s="1" t="s">
        <v>199</v>
      </c>
      <c r="K296" s="46">
        <v>269207.24</v>
      </c>
      <c r="L296" s="84">
        <f t="shared" si="4"/>
        <v>0.59999999108493529</v>
      </c>
      <c r="M296" s="46">
        <v>448678.74</v>
      </c>
    </row>
    <row r="297" spans="1:13" ht="12.9" customHeight="1" outlineLevel="4" x14ac:dyDescent="0.3">
      <c r="A297" s="127"/>
      <c r="B297" s="108"/>
      <c r="C297" s="113"/>
      <c r="D297" s="24" t="s">
        <v>155</v>
      </c>
      <c r="E297" s="25" t="s">
        <v>467</v>
      </c>
      <c r="F297" s="1" t="s">
        <v>19</v>
      </c>
      <c r="G297" s="1" t="s">
        <v>687</v>
      </c>
      <c r="H297" s="1" t="s">
        <v>687</v>
      </c>
      <c r="I297" s="1" t="s">
        <v>74</v>
      </c>
      <c r="J297" s="1" t="s">
        <v>75</v>
      </c>
      <c r="K297" s="46">
        <v>236621.38</v>
      </c>
      <c r="L297" s="84">
        <f t="shared" si="4"/>
        <v>0.59999999492860712</v>
      </c>
      <c r="M297" s="46">
        <v>394368.97</v>
      </c>
    </row>
    <row r="298" spans="1:13" ht="12.9" customHeight="1" outlineLevel="4" x14ac:dyDescent="0.3">
      <c r="A298" s="127"/>
      <c r="B298" s="108"/>
      <c r="C298" s="113"/>
      <c r="D298" s="24" t="s">
        <v>155</v>
      </c>
      <c r="E298" s="25" t="s">
        <v>467</v>
      </c>
      <c r="F298" s="1" t="s">
        <v>19</v>
      </c>
      <c r="G298" s="1" t="s">
        <v>688</v>
      </c>
      <c r="H298" s="1" t="s">
        <v>689</v>
      </c>
      <c r="I298" s="1" t="s">
        <v>30</v>
      </c>
      <c r="J298" s="1" t="s">
        <v>32</v>
      </c>
      <c r="K298" s="46">
        <v>248699.78</v>
      </c>
      <c r="L298" s="84">
        <f t="shared" si="4"/>
        <v>0.59999999034981066</v>
      </c>
      <c r="M298" s="46">
        <v>414499.64</v>
      </c>
    </row>
    <row r="299" spans="1:13" ht="12.9" customHeight="1" outlineLevel="4" x14ac:dyDescent="0.3">
      <c r="A299" s="127"/>
      <c r="B299" s="108"/>
      <c r="C299" s="113"/>
      <c r="D299" s="24" t="s">
        <v>155</v>
      </c>
      <c r="E299" s="25" t="s">
        <v>467</v>
      </c>
      <c r="F299" s="1" t="s">
        <v>19</v>
      </c>
      <c r="G299" s="1" t="s">
        <v>221</v>
      </c>
      <c r="H299" s="1" t="s">
        <v>690</v>
      </c>
      <c r="I299" s="1" t="s">
        <v>26</v>
      </c>
      <c r="J299" s="1" t="s">
        <v>27</v>
      </c>
      <c r="K299" s="46">
        <v>178173.72</v>
      </c>
      <c r="L299" s="84">
        <f t="shared" si="4"/>
        <v>0.6</v>
      </c>
      <c r="M299" s="46">
        <v>296956.2</v>
      </c>
    </row>
    <row r="300" spans="1:13" ht="12.9" customHeight="1" outlineLevel="4" x14ac:dyDescent="0.3">
      <c r="A300" s="128"/>
      <c r="B300" s="112"/>
      <c r="C300" s="111"/>
      <c r="D300" s="24" t="s">
        <v>155</v>
      </c>
      <c r="E300" s="25" t="s">
        <v>467</v>
      </c>
      <c r="F300" s="1" t="s">
        <v>19</v>
      </c>
      <c r="G300" s="1" t="s">
        <v>394</v>
      </c>
      <c r="H300" s="1" t="s">
        <v>394</v>
      </c>
      <c r="I300" s="1" t="s">
        <v>26</v>
      </c>
      <c r="J300" s="1" t="s">
        <v>27</v>
      </c>
      <c r="K300" s="46">
        <v>218766</v>
      </c>
      <c r="L300" s="84">
        <f t="shared" si="4"/>
        <v>0.6</v>
      </c>
      <c r="M300" s="46">
        <v>364610</v>
      </c>
    </row>
    <row r="301" spans="1:13" ht="12.9" customHeight="1" outlineLevel="3" x14ac:dyDescent="0.3">
      <c r="A301" s="41"/>
      <c r="B301" s="55" t="s">
        <v>1226</v>
      </c>
      <c r="C301" s="10"/>
      <c r="D301" s="24"/>
      <c r="E301" s="25"/>
      <c r="F301" s="1"/>
      <c r="G301" s="1"/>
      <c r="H301" s="1"/>
      <c r="I301" s="1"/>
      <c r="J301" s="1"/>
      <c r="K301" s="57">
        <f>SUBTOTAL(9,K292:K300)</f>
        <v>2574850.8199999998</v>
      </c>
      <c r="L301" s="85">
        <f t="shared" si="4"/>
        <v>0.59999999487348932</v>
      </c>
      <c r="M301" s="57">
        <f>SUBTOTAL(9,M292:M300)</f>
        <v>4291418.07</v>
      </c>
    </row>
    <row r="302" spans="1:13" ht="14.1" customHeight="1" outlineLevel="4" x14ac:dyDescent="0.3">
      <c r="A302" s="126" t="s">
        <v>1126</v>
      </c>
      <c r="B302" s="107" t="s">
        <v>820</v>
      </c>
      <c r="C302" s="110" t="s">
        <v>1074</v>
      </c>
      <c r="D302" s="24" t="s">
        <v>155</v>
      </c>
      <c r="E302" s="25" t="s">
        <v>467</v>
      </c>
      <c r="F302" s="1" t="s">
        <v>14</v>
      </c>
      <c r="G302" s="1" t="s">
        <v>169</v>
      </c>
      <c r="H302" s="1" t="s">
        <v>169</v>
      </c>
      <c r="I302" s="1" t="s">
        <v>26</v>
      </c>
      <c r="J302" s="1" t="s">
        <v>27</v>
      </c>
      <c r="K302" s="46">
        <v>117416.14</v>
      </c>
      <c r="L302" s="84">
        <f t="shared" si="4"/>
        <v>0.59999998977994007</v>
      </c>
      <c r="M302" s="46">
        <v>195693.57</v>
      </c>
    </row>
    <row r="303" spans="1:13" ht="14.1" customHeight="1" outlineLevel="4" x14ac:dyDescent="0.3">
      <c r="A303" s="127"/>
      <c r="B303" s="108"/>
      <c r="C303" s="113"/>
      <c r="D303" s="24" t="s">
        <v>155</v>
      </c>
      <c r="E303" s="25" t="s">
        <v>467</v>
      </c>
      <c r="F303" s="1" t="s">
        <v>19</v>
      </c>
      <c r="G303" s="1" t="s">
        <v>821</v>
      </c>
      <c r="H303" s="1" t="s">
        <v>822</v>
      </c>
      <c r="I303" s="1" t="s">
        <v>26</v>
      </c>
      <c r="J303" s="1" t="s">
        <v>27</v>
      </c>
      <c r="K303" s="46">
        <v>41883.93</v>
      </c>
      <c r="L303" s="84">
        <f t="shared" si="4"/>
        <v>0.6</v>
      </c>
      <c r="M303" s="46">
        <v>69806.55</v>
      </c>
    </row>
    <row r="304" spans="1:13" ht="14.1" customHeight="1" outlineLevel="4" x14ac:dyDescent="0.3">
      <c r="A304" s="127"/>
      <c r="B304" s="108"/>
      <c r="C304" s="113"/>
      <c r="D304" s="24" t="s">
        <v>155</v>
      </c>
      <c r="E304" s="25" t="s">
        <v>467</v>
      </c>
      <c r="F304" s="1" t="s">
        <v>19</v>
      </c>
      <c r="G304" s="1" t="s">
        <v>823</v>
      </c>
      <c r="H304" s="1" t="s">
        <v>823</v>
      </c>
      <c r="I304" s="1" t="s">
        <v>79</v>
      </c>
      <c r="J304" s="1" t="s">
        <v>80</v>
      </c>
      <c r="K304" s="46">
        <v>209251.34</v>
      </c>
      <c r="L304" s="84">
        <f t="shared" si="4"/>
        <v>0.5999999885305396</v>
      </c>
      <c r="M304" s="46">
        <v>348752.24</v>
      </c>
    </row>
    <row r="305" spans="1:13" ht="14.1" customHeight="1" outlineLevel="4" x14ac:dyDescent="0.3">
      <c r="A305" s="127"/>
      <c r="B305" s="108"/>
      <c r="C305" s="113"/>
      <c r="D305" s="24" t="s">
        <v>155</v>
      </c>
      <c r="E305" s="25" t="s">
        <v>467</v>
      </c>
      <c r="F305" s="1" t="s">
        <v>19</v>
      </c>
      <c r="G305" s="1" t="s">
        <v>682</v>
      </c>
      <c r="H305" s="1" t="s">
        <v>824</v>
      </c>
      <c r="I305" s="1" t="s">
        <v>35</v>
      </c>
      <c r="J305" s="1" t="s">
        <v>36</v>
      </c>
      <c r="K305" s="46">
        <v>214964.07</v>
      </c>
      <c r="L305" s="84">
        <f t="shared" ref="L305:L310" si="5">+K305/M305</f>
        <v>0.6</v>
      </c>
      <c r="M305" s="46">
        <v>358273.45</v>
      </c>
    </row>
    <row r="306" spans="1:13" ht="14.1" customHeight="1" outlineLevel="4" x14ac:dyDescent="0.3">
      <c r="A306" s="127"/>
      <c r="B306" s="108"/>
      <c r="C306" s="113"/>
      <c r="D306" s="24" t="s">
        <v>155</v>
      </c>
      <c r="E306" s="25" t="s">
        <v>467</v>
      </c>
      <c r="F306" s="1" t="s">
        <v>19</v>
      </c>
      <c r="G306" s="1" t="s">
        <v>825</v>
      </c>
      <c r="H306" s="1" t="s">
        <v>825</v>
      </c>
      <c r="I306" s="1" t="s">
        <v>150</v>
      </c>
      <c r="J306" s="1" t="s">
        <v>151</v>
      </c>
      <c r="K306" s="46">
        <v>84726.24</v>
      </c>
      <c r="L306" s="84">
        <f t="shared" si="5"/>
        <v>0.60000000000000009</v>
      </c>
      <c r="M306" s="46">
        <v>141210.4</v>
      </c>
    </row>
    <row r="307" spans="1:13" ht="14.1" customHeight="1" outlineLevel="4" x14ac:dyDescent="0.3">
      <c r="A307" s="127"/>
      <c r="B307" s="108"/>
      <c r="C307" s="113"/>
      <c r="D307" s="28" t="s">
        <v>155</v>
      </c>
      <c r="E307" s="29" t="s">
        <v>467</v>
      </c>
      <c r="F307" s="19" t="s">
        <v>19</v>
      </c>
      <c r="G307" s="19" t="s">
        <v>101</v>
      </c>
      <c r="H307" s="19" t="s">
        <v>314</v>
      </c>
      <c r="I307" s="19" t="s">
        <v>79</v>
      </c>
      <c r="J307" s="19" t="s">
        <v>80</v>
      </c>
      <c r="K307" s="48">
        <v>86115.11</v>
      </c>
      <c r="L307" s="86">
        <f t="shared" si="5"/>
        <v>0.59999997213032774</v>
      </c>
      <c r="M307" s="48">
        <v>143525.19</v>
      </c>
    </row>
    <row r="308" spans="1:13" ht="14.1" customHeight="1" outlineLevel="3" x14ac:dyDescent="0.3">
      <c r="A308" s="67"/>
      <c r="B308" s="61" t="s">
        <v>1227</v>
      </c>
      <c r="C308" s="43"/>
      <c r="D308" s="30"/>
      <c r="E308" s="14"/>
      <c r="F308" s="23"/>
      <c r="G308" s="23"/>
      <c r="H308" s="23"/>
      <c r="I308" s="23"/>
      <c r="J308" s="23"/>
      <c r="K308" s="63">
        <f>SUBTOTAL(9,K302:K307)</f>
        <v>754356.83</v>
      </c>
      <c r="L308" s="87">
        <f t="shared" si="5"/>
        <v>0.59999999204620458</v>
      </c>
      <c r="M308" s="63">
        <f>SUBTOTAL(9,M302:M307)</f>
        <v>1257261.3999999999</v>
      </c>
    </row>
    <row r="309" spans="1:13" ht="45" customHeight="1" outlineLevel="2" x14ac:dyDescent="0.35">
      <c r="A309" s="41"/>
      <c r="B309" s="39"/>
      <c r="C309" s="73" t="s">
        <v>1270</v>
      </c>
      <c r="D309" s="76"/>
      <c r="E309" s="69" t="s">
        <v>1184</v>
      </c>
      <c r="F309" s="70"/>
      <c r="G309" s="70"/>
      <c r="H309" s="70"/>
      <c r="I309" s="70"/>
      <c r="J309" s="70"/>
      <c r="K309" s="71">
        <f>SUBTOTAL(9,K233:K307)</f>
        <v>21227429.25</v>
      </c>
      <c r="L309" s="88">
        <f t="shared" si="5"/>
        <v>0.55961898039085511</v>
      </c>
      <c r="M309" s="71">
        <f>SUBTOTAL(9,M233:M307)</f>
        <v>37931932.250000007</v>
      </c>
    </row>
    <row r="310" spans="1:13" ht="51.75" customHeight="1" outlineLevel="1" x14ac:dyDescent="0.4">
      <c r="A310" s="41"/>
      <c r="B310" s="39"/>
      <c r="C310" s="75" t="s">
        <v>1190</v>
      </c>
      <c r="D310" s="52" t="s">
        <v>1185</v>
      </c>
      <c r="E310" s="31"/>
      <c r="F310" s="53"/>
      <c r="G310" s="53"/>
      <c r="H310" s="53"/>
      <c r="I310" s="53"/>
      <c r="J310" s="53"/>
      <c r="K310" s="54">
        <f>SUBTOTAL(9,K5:K307)</f>
        <v>72597626.339999959</v>
      </c>
      <c r="L310" s="90">
        <f t="shared" si="5"/>
        <v>0.59035403989746116</v>
      </c>
      <c r="M310" s="54">
        <f>SUBTOTAL(9,M5:M307)</f>
        <v>122973032.17000002</v>
      </c>
    </row>
    <row r="311" spans="1:13" ht="14.1" customHeight="1" outlineLevel="2" x14ac:dyDescent="0.3">
      <c r="A311" s="8"/>
      <c r="B311" s="3"/>
      <c r="C311" s="10"/>
      <c r="D311" s="26">
        <v>2</v>
      </c>
      <c r="E311" s="25"/>
      <c r="F311" s="1"/>
      <c r="G311" s="1"/>
      <c r="H311" s="1"/>
      <c r="I311" s="1"/>
      <c r="J311" s="1"/>
      <c r="K311" s="4"/>
      <c r="L311" s="7"/>
      <c r="M311" s="4"/>
    </row>
    <row r="312" spans="1:13" ht="57.75" customHeight="1" outlineLevel="2" x14ac:dyDescent="0.3">
      <c r="A312" s="137" t="s">
        <v>1285</v>
      </c>
      <c r="B312" s="124"/>
      <c r="C312" s="124"/>
      <c r="D312" s="124"/>
      <c r="E312" s="124"/>
      <c r="F312" s="124"/>
      <c r="G312" s="124"/>
      <c r="H312" s="124"/>
      <c r="I312" s="124"/>
      <c r="J312" s="124"/>
      <c r="K312" s="124"/>
      <c r="L312" s="124"/>
      <c r="M312" s="124"/>
    </row>
    <row r="313" spans="1:13" ht="42" customHeight="1" outlineLevel="2" x14ac:dyDescent="0.3">
      <c r="A313" s="125" t="s">
        <v>1170</v>
      </c>
      <c r="B313" s="124"/>
      <c r="C313" s="124"/>
      <c r="D313" s="124"/>
      <c r="E313" s="124"/>
      <c r="F313" s="124"/>
      <c r="G313" s="124"/>
      <c r="H313" s="124"/>
      <c r="I313" s="124"/>
      <c r="J313" s="124"/>
      <c r="K313" s="124"/>
      <c r="L313" s="124"/>
      <c r="M313" s="124"/>
    </row>
    <row r="314" spans="1:13" ht="15" customHeight="1" outlineLevel="4" x14ac:dyDescent="0.3">
      <c r="A314" s="126" t="s">
        <v>1127</v>
      </c>
      <c r="B314" s="107" t="s">
        <v>892</v>
      </c>
      <c r="C314" s="110" t="s">
        <v>1030</v>
      </c>
      <c r="D314" s="24" t="s">
        <v>47</v>
      </c>
      <c r="E314" s="25" t="s">
        <v>48</v>
      </c>
      <c r="F314" s="1" t="s">
        <v>14</v>
      </c>
      <c r="G314" s="1" t="s">
        <v>673</v>
      </c>
      <c r="H314" s="1" t="s">
        <v>686</v>
      </c>
      <c r="I314" s="1" t="s">
        <v>59</v>
      </c>
      <c r="J314" s="1" t="s">
        <v>199</v>
      </c>
      <c r="K314" s="46">
        <v>788006.61</v>
      </c>
      <c r="L314" s="84">
        <f t="shared" ref="L314:L384" si="6">+K314/M314</f>
        <v>0.59999999543151039</v>
      </c>
      <c r="M314" s="46">
        <v>1313344.3600000001</v>
      </c>
    </row>
    <row r="315" spans="1:13" ht="15" customHeight="1" outlineLevel="4" x14ac:dyDescent="0.3">
      <c r="A315" s="127"/>
      <c r="B315" s="108"/>
      <c r="C315" s="113"/>
      <c r="D315" s="24" t="s">
        <v>47</v>
      </c>
      <c r="E315" s="25" t="s">
        <v>48</v>
      </c>
      <c r="F315" s="1" t="s">
        <v>19</v>
      </c>
      <c r="G315" s="1" t="s">
        <v>893</v>
      </c>
      <c r="H315" s="1" t="s">
        <v>894</v>
      </c>
      <c r="I315" s="1" t="s">
        <v>17</v>
      </c>
      <c r="J315" s="1" t="s">
        <v>76</v>
      </c>
      <c r="K315" s="46">
        <v>101155.42</v>
      </c>
      <c r="L315" s="84">
        <f t="shared" si="6"/>
        <v>0.5999999881370669</v>
      </c>
      <c r="M315" s="46">
        <v>168592.37</v>
      </c>
    </row>
    <row r="316" spans="1:13" ht="15" customHeight="1" outlineLevel="4" x14ac:dyDescent="0.3">
      <c r="A316" s="127"/>
      <c r="B316" s="108"/>
      <c r="C316" s="113"/>
      <c r="D316" s="24" t="s">
        <v>47</v>
      </c>
      <c r="E316" s="25" t="s">
        <v>48</v>
      </c>
      <c r="F316" s="1" t="s">
        <v>19</v>
      </c>
      <c r="G316" s="1" t="s">
        <v>895</v>
      </c>
      <c r="H316" s="1" t="s">
        <v>497</v>
      </c>
      <c r="I316" s="1" t="s">
        <v>35</v>
      </c>
      <c r="J316" s="1" t="s">
        <v>73</v>
      </c>
      <c r="K316" s="46">
        <v>144874.70000000001</v>
      </c>
      <c r="L316" s="84">
        <f t="shared" si="6"/>
        <v>0.59999998343396099</v>
      </c>
      <c r="M316" s="46">
        <v>241457.84</v>
      </c>
    </row>
    <row r="317" spans="1:13" ht="15" customHeight="1" outlineLevel="4" x14ac:dyDescent="0.3">
      <c r="A317" s="127"/>
      <c r="B317" s="108"/>
      <c r="C317" s="113"/>
      <c r="D317" s="24" t="s">
        <v>47</v>
      </c>
      <c r="E317" s="25" t="s">
        <v>48</v>
      </c>
      <c r="F317" s="1" t="s">
        <v>19</v>
      </c>
      <c r="G317" s="1" t="s">
        <v>496</v>
      </c>
      <c r="H317" s="1" t="s">
        <v>896</v>
      </c>
      <c r="I317" s="1" t="s">
        <v>22</v>
      </c>
      <c r="J317" s="1" t="s">
        <v>23</v>
      </c>
      <c r="K317" s="46">
        <v>144458.9</v>
      </c>
      <c r="L317" s="84">
        <f t="shared" si="6"/>
        <v>0.59999998338627847</v>
      </c>
      <c r="M317" s="46">
        <v>240764.84</v>
      </c>
    </row>
    <row r="318" spans="1:13" ht="15" customHeight="1" outlineLevel="4" x14ac:dyDescent="0.3">
      <c r="A318" s="127"/>
      <c r="B318" s="108"/>
      <c r="C318" s="113"/>
      <c r="D318" s="24" t="s">
        <v>47</v>
      </c>
      <c r="E318" s="25" t="s">
        <v>48</v>
      </c>
      <c r="F318" s="1" t="s">
        <v>19</v>
      </c>
      <c r="G318" s="1" t="s">
        <v>897</v>
      </c>
      <c r="H318" s="1" t="s">
        <v>898</v>
      </c>
      <c r="I318" s="1" t="s">
        <v>17</v>
      </c>
      <c r="J318" s="1" t="s">
        <v>76</v>
      </c>
      <c r="K318" s="46">
        <v>155731.56</v>
      </c>
      <c r="L318" s="84">
        <f t="shared" si="6"/>
        <v>0.6</v>
      </c>
      <c r="M318" s="46">
        <v>259552.6</v>
      </c>
    </row>
    <row r="319" spans="1:13" ht="15" customHeight="1" outlineLevel="4" x14ac:dyDescent="0.3">
      <c r="A319" s="127"/>
      <c r="B319" s="108"/>
      <c r="C319" s="113"/>
      <c r="D319" s="24" t="s">
        <v>47</v>
      </c>
      <c r="E319" s="25" t="s">
        <v>48</v>
      </c>
      <c r="F319" s="1" t="s">
        <v>19</v>
      </c>
      <c r="G319" s="1" t="s">
        <v>899</v>
      </c>
      <c r="H319" s="1" t="s">
        <v>900</v>
      </c>
      <c r="I319" s="1" t="s">
        <v>30</v>
      </c>
      <c r="J319" s="1" t="s">
        <v>31</v>
      </c>
      <c r="K319" s="46">
        <v>35557.08</v>
      </c>
      <c r="L319" s="84">
        <f t="shared" si="6"/>
        <v>0.6</v>
      </c>
      <c r="M319" s="46">
        <v>59261.8</v>
      </c>
    </row>
    <row r="320" spans="1:13" ht="15" customHeight="1" outlineLevel="4" x14ac:dyDescent="0.3">
      <c r="A320" s="127"/>
      <c r="B320" s="108"/>
      <c r="C320" s="113"/>
      <c r="D320" s="24" t="s">
        <v>47</v>
      </c>
      <c r="E320" s="25" t="s">
        <v>48</v>
      </c>
      <c r="F320" s="1" t="s">
        <v>19</v>
      </c>
      <c r="G320" s="1" t="s">
        <v>205</v>
      </c>
      <c r="H320" s="1" t="s">
        <v>901</v>
      </c>
      <c r="I320" s="1" t="s">
        <v>146</v>
      </c>
      <c r="J320" s="1" t="s">
        <v>147</v>
      </c>
      <c r="K320" s="46">
        <v>359410.81</v>
      </c>
      <c r="L320" s="84">
        <f t="shared" si="6"/>
        <v>0.5999999966612023</v>
      </c>
      <c r="M320" s="46">
        <v>599018.02</v>
      </c>
    </row>
    <row r="321" spans="1:13" ht="15" customHeight="1" outlineLevel="4" x14ac:dyDescent="0.3">
      <c r="A321" s="127"/>
      <c r="B321" s="108"/>
      <c r="C321" s="113"/>
      <c r="D321" s="24" t="s">
        <v>47</v>
      </c>
      <c r="E321" s="25" t="s">
        <v>48</v>
      </c>
      <c r="F321" s="1" t="s">
        <v>19</v>
      </c>
      <c r="G321" s="1" t="s">
        <v>203</v>
      </c>
      <c r="H321" s="1" t="s">
        <v>204</v>
      </c>
      <c r="I321" s="1" t="s">
        <v>17</v>
      </c>
      <c r="J321" s="1" t="s">
        <v>76</v>
      </c>
      <c r="K321" s="46">
        <v>691566.2</v>
      </c>
      <c r="L321" s="84">
        <f t="shared" si="6"/>
        <v>0.59999999652961633</v>
      </c>
      <c r="M321" s="46">
        <v>1152610.3400000001</v>
      </c>
    </row>
    <row r="322" spans="1:13" ht="15" customHeight="1" outlineLevel="4" x14ac:dyDescent="0.3">
      <c r="A322" s="127"/>
      <c r="B322" s="108"/>
      <c r="C322" s="113"/>
      <c r="D322" s="24" t="s">
        <v>47</v>
      </c>
      <c r="E322" s="25" t="s">
        <v>48</v>
      </c>
      <c r="F322" s="1" t="s">
        <v>19</v>
      </c>
      <c r="G322" s="1" t="s">
        <v>200</v>
      </c>
      <c r="H322" s="1" t="s">
        <v>397</v>
      </c>
      <c r="I322" s="1" t="s">
        <v>79</v>
      </c>
      <c r="J322" s="1" t="s">
        <v>80</v>
      </c>
      <c r="K322" s="46">
        <v>415699.91</v>
      </c>
      <c r="L322" s="84">
        <f t="shared" si="6"/>
        <v>0.59999999422660455</v>
      </c>
      <c r="M322" s="46">
        <v>692833.19</v>
      </c>
    </row>
    <row r="323" spans="1:13" ht="15" customHeight="1" outlineLevel="4" x14ac:dyDescent="0.3">
      <c r="A323" s="127"/>
      <c r="B323" s="108"/>
      <c r="C323" s="113"/>
      <c r="D323" s="24" t="s">
        <v>47</v>
      </c>
      <c r="E323" s="25" t="s">
        <v>48</v>
      </c>
      <c r="F323" s="1" t="s">
        <v>19</v>
      </c>
      <c r="G323" s="1" t="s">
        <v>902</v>
      </c>
      <c r="H323" s="1" t="s">
        <v>902</v>
      </c>
      <c r="I323" s="1" t="s">
        <v>30</v>
      </c>
      <c r="J323" s="1" t="s">
        <v>31</v>
      </c>
      <c r="K323" s="46">
        <v>151081.51</v>
      </c>
      <c r="L323" s="84">
        <f t="shared" si="6"/>
        <v>0.59999999205726784</v>
      </c>
      <c r="M323" s="46">
        <v>251802.52</v>
      </c>
    </row>
    <row r="324" spans="1:13" ht="15" customHeight="1" outlineLevel="4" x14ac:dyDescent="0.3">
      <c r="A324" s="127"/>
      <c r="B324" s="108"/>
      <c r="C324" s="113"/>
      <c r="D324" s="24" t="s">
        <v>47</v>
      </c>
      <c r="E324" s="25" t="s">
        <v>48</v>
      </c>
      <c r="F324" s="1" t="s">
        <v>19</v>
      </c>
      <c r="G324" s="1" t="s">
        <v>903</v>
      </c>
      <c r="H324" s="1" t="s">
        <v>904</v>
      </c>
      <c r="I324" s="1" t="s">
        <v>26</v>
      </c>
      <c r="J324" s="1" t="s">
        <v>206</v>
      </c>
      <c r="K324" s="46">
        <v>125574.13</v>
      </c>
      <c r="L324" s="84">
        <f t="shared" si="6"/>
        <v>0.59999999044389174</v>
      </c>
      <c r="M324" s="46">
        <v>209290.22</v>
      </c>
    </row>
    <row r="325" spans="1:13" ht="15" customHeight="1" outlineLevel="4" x14ac:dyDescent="0.3">
      <c r="A325" s="127"/>
      <c r="B325" s="108"/>
      <c r="C325" s="113"/>
      <c r="D325" s="24" t="s">
        <v>47</v>
      </c>
      <c r="E325" s="25" t="s">
        <v>48</v>
      </c>
      <c r="F325" s="1" t="s">
        <v>19</v>
      </c>
      <c r="G325" s="1" t="s">
        <v>201</v>
      </c>
      <c r="H325" s="1" t="s">
        <v>202</v>
      </c>
      <c r="I325" s="1" t="s">
        <v>26</v>
      </c>
      <c r="J325" s="1" t="s">
        <v>27</v>
      </c>
      <c r="K325" s="46">
        <v>382205.56</v>
      </c>
      <c r="L325" s="84">
        <f t="shared" si="6"/>
        <v>0.59999998744131322</v>
      </c>
      <c r="M325" s="46">
        <v>637009.28</v>
      </c>
    </row>
    <row r="326" spans="1:13" ht="15" customHeight="1" outlineLevel="4" x14ac:dyDescent="0.3">
      <c r="A326" s="128"/>
      <c r="B326" s="112"/>
      <c r="C326" s="111"/>
      <c r="D326" s="24" t="s">
        <v>47</v>
      </c>
      <c r="E326" s="25" t="s">
        <v>48</v>
      </c>
      <c r="F326" s="1" t="s">
        <v>19</v>
      </c>
      <c r="G326" s="1" t="s">
        <v>905</v>
      </c>
      <c r="H326" s="1" t="s">
        <v>906</v>
      </c>
      <c r="I326" s="1" t="s">
        <v>30</v>
      </c>
      <c r="J326" s="1" t="s">
        <v>31</v>
      </c>
      <c r="K326" s="46">
        <v>66024.06</v>
      </c>
      <c r="L326" s="84">
        <f t="shared" si="6"/>
        <v>0.6</v>
      </c>
      <c r="M326" s="46">
        <v>110040.1</v>
      </c>
    </row>
    <row r="327" spans="1:13" ht="15" customHeight="1" outlineLevel="3" x14ac:dyDescent="0.3">
      <c r="A327" s="41"/>
      <c r="B327" s="55" t="s">
        <v>1228</v>
      </c>
      <c r="C327" s="10"/>
      <c r="D327" s="24"/>
      <c r="E327" s="25"/>
      <c r="F327" s="1"/>
      <c r="G327" s="1"/>
      <c r="H327" s="1"/>
      <c r="I327" s="1"/>
      <c r="J327" s="1"/>
      <c r="K327" s="57">
        <f>SUBTOTAL(9,K314:K326)</f>
        <v>3561346.45</v>
      </c>
      <c r="L327" s="85">
        <f t="shared" si="6"/>
        <v>0.59999999359792722</v>
      </c>
      <c r="M327" s="57">
        <f>SUBTOTAL(9,M314:M326)</f>
        <v>5935577.4799999986</v>
      </c>
    </row>
    <row r="328" spans="1:13" ht="15" customHeight="1" outlineLevel="4" x14ac:dyDescent="0.3">
      <c r="A328" s="126" t="s">
        <v>1090</v>
      </c>
      <c r="B328" s="107" t="s">
        <v>46</v>
      </c>
      <c r="C328" s="110" t="s">
        <v>1033</v>
      </c>
      <c r="D328" s="24" t="s">
        <v>47</v>
      </c>
      <c r="E328" s="25" t="s">
        <v>48</v>
      </c>
      <c r="F328" s="1" t="s">
        <v>14</v>
      </c>
      <c r="G328" s="1" t="s">
        <v>49</v>
      </c>
      <c r="H328" s="1" t="s">
        <v>49</v>
      </c>
      <c r="I328" s="1" t="s">
        <v>35</v>
      </c>
      <c r="J328" s="1" t="s">
        <v>50</v>
      </c>
      <c r="K328" s="46">
        <v>419197.09</v>
      </c>
      <c r="L328" s="84">
        <f t="shared" si="6"/>
        <v>0.59999998854953918</v>
      </c>
      <c r="M328" s="46">
        <v>698661.83</v>
      </c>
    </row>
    <row r="329" spans="1:13" ht="15" customHeight="1" outlineLevel="4" x14ac:dyDescent="0.3">
      <c r="A329" s="127"/>
      <c r="B329" s="108"/>
      <c r="C329" s="113"/>
      <c r="D329" s="24" t="s">
        <v>47</v>
      </c>
      <c r="E329" s="25" t="s">
        <v>48</v>
      </c>
      <c r="F329" s="1" t="s">
        <v>19</v>
      </c>
      <c r="G329" s="1" t="s">
        <v>52</v>
      </c>
      <c r="H329" s="1" t="s">
        <v>53</v>
      </c>
      <c r="I329" s="1" t="s">
        <v>35</v>
      </c>
      <c r="J329" s="1" t="s">
        <v>54</v>
      </c>
      <c r="K329" s="46">
        <v>224285.7</v>
      </c>
      <c r="L329" s="84">
        <f t="shared" si="6"/>
        <v>0.6</v>
      </c>
      <c r="M329" s="46">
        <v>373809.5</v>
      </c>
    </row>
    <row r="330" spans="1:13" ht="15" customHeight="1" outlineLevel="4" x14ac:dyDescent="0.3">
      <c r="A330" s="127"/>
      <c r="B330" s="108"/>
      <c r="C330" s="113"/>
      <c r="D330" s="24" t="s">
        <v>47</v>
      </c>
      <c r="E330" s="25" t="s">
        <v>48</v>
      </c>
      <c r="F330" s="1" t="s">
        <v>19</v>
      </c>
      <c r="G330" s="1" t="s">
        <v>55</v>
      </c>
      <c r="H330" s="1" t="s">
        <v>56</v>
      </c>
      <c r="I330" s="1" t="s">
        <v>26</v>
      </c>
      <c r="J330" s="1" t="s">
        <v>27</v>
      </c>
      <c r="K330" s="46">
        <v>335129.64</v>
      </c>
      <c r="L330" s="84">
        <f t="shared" si="6"/>
        <v>0.6</v>
      </c>
      <c r="M330" s="46">
        <v>558549.4</v>
      </c>
    </row>
    <row r="331" spans="1:13" ht="15" customHeight="1" outlineLevel="4" x14ac:dyDescent="0.3">
      <c r="A331" s="127"/>
      <c r="B331" s="108"/>
      <c r="C331" s="113"/>
      <c r="D331" s="24" t="s">
        <v>47</v>
      </c>
      <c r="E331" s="25" t="s">
        <v>48</v>
      </c>
      <c r="F331" s="1" t="s">
        <v>19</v>
      </c>
      <c r="G331" s="1" t="s">
        <v>57</v>
      </c>
      <c r="H331" s="1" t="s">
        <v>58</v>
      </c>
      <c r="I331" s="1" t="s">
        <v>59</v>
      </c>
      <c r="J331" s="1" t="s">
        <v>60</v>
      </c>
      <c r="K331" s="46">
        <v>666301.5</v>
      </c>
      <c r="L331" s="84">
        <f t="shared" si="6"/>
        <v>0.6</v>
      </c>
      <c r="M331" s="46">
        <v>1110502.5</v>
      </c>
    </row>
    <row r="332" spans="1:13" ht="15" customHeight="1" outlineLevel="4" x14ac:dyDescent="0.3">
      <c r="A332" s="127"/>
      <c r="B332" s="108"/>
      <c r="C332" s="113"/>
      <c r="D332" s="24" t="s">
        <v>47</v>
      </c>
      <c r="E332" s="25" t="s">
        <v>48</v>
      </c>
      <c r="F332" s="1" t="s">
        <v>19</v>
      </c>
      <c r="G332" s="1" t="s">
        <v>61</v>
      </c>
      <c r="H332" s="1" t="s">
        <v>62</v>
      </c>
      <c r="I332" s="1" t="s">
        <v>26</v>
      </c>
      <c r="J332" s="1" t="s">
        <v>27</v>
      </c>
      <c r="K332" s="46">
        <v>269412</v>
      </c>
      <c r="L332" s="84">
        <f t="shared" si="6"/>
        <v>0.6</v>
      </c>
      <c r="M332" s="46">
        <v>449020</v>
      </c>
    </row>
    <row r="333" spans="1:13" ht="15" customHeight="1" outlineLevel="4" x14ac:dyDescent="0.3">
      <c r="A333" s="127"/>
      <c r="B333" s="108"/>
      <c r="C333" s="113"/>
      <c r="D333" s="24" t="s">
        <v>47</v>
      </c>
      <c r="E333" s="25" t="s">
        <v>48</v>
      </c>
      <c r="F333" s="1" t="s">
        <v>19</v>
      </c>
      <c r="G333" s="1" t="s">
        <v>64</v>
      </c>
      <c r="H333" s="1" t="s">
        <v>65</v>
      </c>
      <c r="I333" s="1" t="s">
        <v>35</v>
      </c>
      <c r="J333" s="1" t="s">
        <v>54</v>
      </c>
      <c r="K333" s="46">
        <v>404940.6</v>
      </c>
      <c r="L333" s="84">
        <f t="shared" si="6"/>
        <v>0.6</v>
      </c>
      <c r="M333" s="46">
        <v>674901</v>
      </c>
    </row>
    <row r="334" spans="1:13" ht="15" customHeight="1" outlineLevel="4" x14ac:dyDescent="0.3">
      <c r="A334" s="127"/>
      <c r="B334" s="108"/>
      <c r="C334" s="113"/>
      <c r="D334" s="24" t="s">
        <v>47</v>
      </c>
      <c r="E334" s="25" t="s">
        <v>48</v>
      </c>
      <c r="F334" s="1" t="s">
        <v>19</v>
      </c>
      <c r="G334" s="1" t="s">
        <v>66</v>
      </c>
      <c r="H334" s="1" t="s">
        <v>67</v>
      </c>
      <c r="I334" s="1" t="s">
        <v>26</v>
      </c>
      <c r="J334" s="1" t="s">
        <v>27</v>
      </c>
      <c r="K334" s="46">
        <v>469535.88</v>
      </c>
      <c r="L334" s="84">
        <f t="shared" si="6"/>
        <v>0.6</v>
      </c>
      <c r="M334" s="46">
        <v>782559.8</v>
      </c>
    </row>
    <row r="335" spans="1:13" ht="15" customHeight="1" outlineLevel="4" x14ac:dyDescent="0.3">
      <c r="A335" s="128"/>
      <c r="B335" s="112"/>
      <c r="C335" s="111"/>
      <c r="D335" s="24" t="s">
        <v>47</v>
      </c>
      <c r="E335" s="25" t="s">
        <v>48</v>
      </c>
      <c r="F335" s="1" t="s">
        <v>19</v>
      </c>
      <c r="G335" s="1" t="s">
        <v>68</v>
      </c>
      <c r="H335" s="1" t="s">
        <v>69</v>
      </c>
      <c r="I335" s="1" t="s">
        <v>59</v>
      </c>
      <c r="J335" s="1" t="s">
        <v>70</v>
      </c>
      <c r="K335" s="46">
        <v>437276.4</v>
      </c>
      <c r="L335" s="84">
        <f t="shared" si="6"/>
        <v>0.6</v>
      </c>
      <c r="M335" s="46">
        <v>728794</v>
      </c>
    </row>
    <row r="336" spans="1:13" ht="15" customHeight="1" outlineLevel="3" x14ac:dyDescent="0.3">
      <c r="A336" s="41"/>
      <c r="B336" s="55" t="s">
        <v>1229</v>
      </c>
      <c r="C336" s="10"/>
      <c r="D336" s="24"/>
      <c r="E336" s="25"/>
      <c r="F336" s="1"/>
      <c r="G336" s="1"/>
      <c r="H336" s="1"/>
      <c r="I336" s="1"/>
      <c r="J336" s="1"/>
      <c r="K336" s="57">
        <f>SUBTOTAL(9,K328:K335)</f>
        <v>3226078.81</v>
      </c>
      <c r="L336" s="85">
        <f t="shared" si="6"/>
        <v>0.5999999985121256</v>
      </c>
      <c r="M336" s="57">
        <f>SUBTOTAL(9,M328:M335)</f>
        <v>5376798.0300000003</v>
      </c>
    </row>
    <row r="337" spans="1:13" ht="15" customHeight="1" outlineLevel="4" x14ac:dyDescent="0.3">
      <c r="A337" s="126" t="s">
        <v>1128</v>
      </c>
      <c r="B337" s="107" t="s">
        <v>562</v>
      </c>
      <c r="C337" s="110" t="s">
        <v>1054</v>
      </c>
      <c r="D337" s="24" t="s">
        <v>47</v>
      </c>
      <c r="E337" s="25" t="s">
        <v>48</v>
      </c>
      <c r="F337" s="1" t="s">
        <v>14</v>
      </c>
      <c r="G337" s="1" t="s">
        <v>82</v>
      </c>
      <c r="H337" s="1" t="s">
        <v>563</v>
      </c>
      <c r="I337" s="1" t="s">
        <v>17</v>
      </c>
      <c r="J337" s="1" t="s">
        <v>76</v>
      </c>
      <c r="K337" s="46">
        <v>387146.61</v>
      </c>
      <c r="L337" s="84">
        <f t="shared" si="6"/>
        <v>0.59999999070119725</v>
      </c>
      <c r="M337" s="46">
        <v>645244.36</v>
      </c>
    </row>
    <row r="338" spans="1:13" ht="15" customHeight="1" outlineLevel="4" x14ac:dyDescent="0.3">
      <c r="A338" s="127"/>
      <c r="B338" s="108"/>
      <c r="C338" s="113"/>
      <c r="D338" s="24" t="s">
        <v>47</v>
      </c>
      <c r="E338" s="25" t="s">
        <v>48</v>
      </c>
      <c r="F338" s="1" t="s">
        <v>19</v>
      </c>
      <c r="G338" s="1" t="s">
        <v>564</v>
      </c>
      <c r="H338" s="1" t="s">
        <v>565</v>
      </c>
      <c r="I338" s="1" t="s">
        <v>26</v>
      </c>
      <c r="J338" s="1" t="s">
        <v>206</v>
      </c>
      <c r="K338" s="46">
        <v>275964</v>
      </c>
      <c r="L338" s="84">
        <f t="shared" si="6"/>
        <v>0.6</v>
      </c>
      <c r="M338" s="46">
        <v>459940</v>
      </c>
    </row>
    <row r="339" spans="1:13" ht="15" customHeight="1" outlineLevel="4" x14ac:dyDescent="0.3">
      <c r="A339" s="127"/>
      <c r="B339" s="108"/>
      <c r="C339" s="113"/>
      <c r="D339" s="24" t="s">
        <v>47</v>
      </c>
      <c r="E339" s="25" t="s">
        <v>48</v>
      </c>
      <c r="F339" s="1" t="s">
        <v>19</v>
      </c>
      <c r="G339" s="1" t="s">
        <v>566</v>
      </c>
      <c r="H339" s="1" t="s">
        <v>297</v>
      </c>
      <c r="I339" s="1" t="s">
        <v>35</v>
      </c>
      <c r="J339" s="1" t="s">
        <v>50</v>
      </c>
      <c r="K339" s="46">
        <v>202316.4</v>
      </c>
      <c r="L339" s="84">
        <f t="shared" si="6"/>
        <v>0.6</v>
      </c>
      <c r="M339" s="46">
        <v>337194</v>
      </c>
    </row>
    <row r="340" spans="1:13" ht="15" customHeight="1" outlineLevel="4" x14ac:dyDescent="0.3">
      <c r="A340" s="127"/>
      <c r="B340" s="108"/>
      <c r="C340" s="113"/>
      <c r="D340" s="24" t="s">
        <v>47</v>
      </c>
      <c r="E340" s="25" t="s">
        <v>48</v>
      </c>
      <c r="F340" s="1" t="s">
        <v>19</v>
      </c>
      <c r="G340" s="1" t="s">
        <v>350</v>
      </c>
      <c r="H340" s="1" t="s">
        <v>351</v>
      </c>
      <c r="I340" s="1" t="s">
        <v>17</v>
      </c>
      <c r="J340" s="1" t="s">
        <v>76</v>
      </c>
      <c r="K340" s="46">
        <v>250510.21</v>
      </c>
      <c r="L340" s="84">
        <f t="shared" si="6"/>
        <v>0.59999999520977609</v>
      </c>
      <c r="M340" s="46">
        <v>417517.02</v>
      </c>
    </row>
    <row r="341" spans="1:13" ht="15" customHeight="1" outlineLevel="4" x14ac:dyDescent="0.3">
      <c r="A341" s="127"/>
      <c r="B341" s="108"/>
      <c r="C341" s="113"/>
      <c r="D341" s="24" t="s">
        <v>47</v>
      </c>
      <c r="E341" s="25" t="s">
        <v>48</v>
      </c>
      <c r="F341" s="1" t="s">
        <v>19</v>
      </c>
      <c r="G341" s="1" t="s">
        <v>432</v>
      </c>
      <c r="H341" s="1" t="s">
        <v>432</v>
      </c>
      <c r="I341" s="1" t="s">
        <v>231</v>
      </c>
      <c r="J341" s="1" t="s">
        <v>495</v>
      </c>
      <c r="K341" s="46">
        <v>221779.64</v>
      </c>
      <c r="L341" s="84">
        <f t="shared" si="6"/>
        <v>0.59999998917844788</v>
      </c>
      <c r="M341" s="46">
        <v>369632.74</v>
      </c>
    </row>
    <row r="342" spans="1:13" ht="15" customHeight="1" outlineLevel="4" x14ac:dyDescent="0.3">
      <c r="A342" s="127"/>
      <c r="B342" s="108"/>
      <c r="C342" s="113"/>
      <c r="D342" s="24" t="s">
        <v>47</v>
      </c>
      <c r="E342" s="25" t="s">
        <v>48</v>
      </c>
      <c r="F342" s="1" t="s">
        <v>19</v>
      </c>
      <c r="G342" s="1" t="s">
        <v>567</v>
      </c>
      <c r="H342" s="1" t="s">
        <v>567</v>
      </c>
      <c r="I342" s="1" t="s">
        <v>74</v>
      </c>
      <c r="J342" s="1" t="s">
        <v>75</v>
      </c>
      <c r="K342" s="46">
        <v>141753.9</v>
      </c>
      <c r="L342" s="84">
        <f t="shared" si="6"/>
        <v>0.6</v>
      </c>
      <c r="M342" s="46">
        <v>236256.5</v>
      </c>
    </row>
    <row r="343" spans="1:13" ht="15" customHeight="1" outlineLevel="4" x14ac:dyDescent="0.3">
      <c r="A343" s="127"/>
      <c r="B343" s="108"/>
      <c r="C343" s="113"/>
      <c r="D343" s="24" t="s">
        <v>47</v>
      </c>
      <c r="E343" s="25" t="s">
        <v>48</v>
      </c>
      <c r="F343" s="1" t="s">
        <v>19</v>
      </c>
      <c r="G343" s="1" t="s">
        <v>568</v>
      </c>
      <c r="H343" s="1" t="s">
        <v>569</v>
      </c>
      <c r="I343" s="1" t="s">
        <v>30</v>
      </c>
      <c r="J343" s="1" t="s">
        <v>464</v>
      </c>
      <c r="K343" s="46">
        <v>191978.32</v>
      </c>
      <c r="L343" s="84">
        <f t="shared" si="6"/>
        <v>0.59999999374929425</v>
      </c>
      <c r="M343" s="46">
        <v>319963.87</v>
      </c>
    </row>
    <row r="344" spans="1:13" ht="15" customHeight="1" outlineLevel="4" x14ac:dyDescent="0.3">
      <c r="A344" s="127"/>
      <c r="B344" s="108"/>
      <c r="C344" s="113"/>
      <c r="D344" s="24" t="s">
        <v>47</v>
      </c>
      <c r="E344" s="25" t="s">
        <v>48</v>
      </c>
      <c r="F344" s="1" t="s">
        <v>19</v>
      </c>
      <c r="G344" s="1" t="s">
        <v>484</v>
      </c>
      <c r="H344" s="1" t="s">
        <v>570</v>
      </c>
      <c r="I344" s="1" t="s">
        <v>26</v>
      </c>
      <c r="J344" s="1" t="s">
        <v>206</v>
      </c>
      <c r="K344" s="46">
        <v>170043.99</v>
      </c>
      <c r="L344" s="84">
        <f t="shared" si="6"/>
        <v>0.59999999999999987</v>
      </c>
      <c r="M344" s="46">
        <v>283406.65000000002</v>
      </c>
    </row>
    <row r="345" spans="1:13" ht="15" customHeight="1" outlineLevel="4" x14ac:dyDescent="0.3">
      <c r="A345" s="127"/>
      <c r="B345" s="108"/>
      <c r="C345" s="113"/>
      <c r="D345" s="24" t="s">
        <v>47</v>
      </c>
      <c r="E345" s="25" t="s">
        <v>48</v>
      </c>
      <c r="F345" s="1" t="s">
        <v>19</v>
      </c>
      <c r="G345" s="1" t="s">
        <v>571</v>
      </c>
      <c r="H345" s="1" t="s">
        <v>572</v>
      </c>
      <c r="I345" s="1" t="s">
        <v>71</v>
      </c>
      <c r="J345" s="1" t="s">
        <v>72</v>
      </c>
      <c r="K345" s="46">
        <v>183426.24</v>
      </c>
      <c r="L345" s="84">
        <f t="shared" si="6"/>
        <v>0.6</v>
      </c>
      <c r="M345" s="46">
        <v>305710.40000000002</v>
      </c>
    </row>
    <row r="346" spans="1:13" ht="15" customHeight="1" outlineLevel="4" x14ac:dyDescent="0.3">
      <c r="A346" s="127"/>
      <c r="B346" s="108"/>
      <c r="C346" s="111"/>
      <c r="D346" s="24" t="s">
        <v>47</v>
      </c>
      <c r="E346" s="25" t="s">
        <v>48</v>
      </c>
      <c r="F346" s="1" t="s">
        <v>19</v>
      </c>
      <c r="G346" s="1" t="s">
        <v>185</v>
      </c>
      <c r="H346" s="1" t="s">
        <v>573</v>
      </c>
      <c r="I346" s="1" t="s">
        <v>71</v>
      </c>
      <c r="J346" s="1" t="s">
        <v>72</v>
      </c>
      <c r="K346" s="46">
        <v>103861.33</v>
      </c>
      <c r="L346" s="84">
        <f t="shared" si="6"/>
        <v>0.5999999537845353</v>
      </c>
      <c r="M346" s="46">
        <v>173102.23</v>
      </c>
    </row>
    <row r="347" spans="1:13" ht="15" customHeight="1" outlineLevel="4" x14ac:dyDescent="0.3">
      <c r="A347" s="128"/>
      <c r="B347" s="112"/>
      <c r="C347" s="6" t="s">
        <v>1054</v>
      </c>
      <c r="D347" s="24" t="s">
        <v>47</v>
      </c>
      <c r="E347" s="25" t="s">
        <v>48</v>
      </c>
      <c r="F347" s="1" t="s">
        <v>19</v>
      </c>
      <c r="G347" s="1" t="s">
        <v>574</v>
      </c>
      <c r="H347" s="1" t="s">
        <v>575</v>
      </c>
      <c r="I347" s="1" t="s">
        <v>506</v>
      </c>
      <c r="J347" s="1" t="s">
        <v>576</v>
      </c>
      <c r="K347" s="46">
        <v>112621.24</v>
      </c>
      <c r="L347" s="84">
        <f t="shared" si="6"/>
        <v>0.59999995737926837</v>
      </c>
      <c r="M347" s="46">
        <v>187702.08</v>
      </c>
    </row>
    <row r="348" spans="1:13" ht="15" customHeight="1" outlineLevel="3" x14ac:dyDescent="0.3">
      <c r="A348" s="41"/>
      <c r="B348" s="55" t="s">
        <v>1230</v>
      </c>
      <c r="C348" s="6"/>
      <c r="D348" s="24"/>
      <c r="E348" s="25"/>
      <c r="F348" s="1"/>
      <c r="G348" s="1"/>
      <c r="H348" s="1"/>
      <c r="I348" s="1"/>
      <c r="J348" s="1"/>
      <c r="K348" s="57">
        <f>SUBTOTAL(9,K337:K347)</f>
        <v>2241401.88</v>
      </c>
      <c r="L348" s="85">
        <f t="shared" si="6"/>
        <v>0.59999999196931175</v>
      </c>
      <c r="M348" s="57">
        <f>SUBTOTAL(9,M337:M347)</f>
        <v>3735669.85</v>
      </c>
    </row>
    <row r="349" spans="1:13" ht="15" customHeight="1" outlineLevel="4" x14ac:dyDescent="0.3">
      <c r="A349" s="126" t="s">
        <v>1129</v>
      </c>
      <c r="B349" s="107" t="s">
        <v>233</v>
      </c>
      <c r="C349" s="6" t="s">
        <v>1029</v>
      </c>
      <c r="D349" s="24" t="s">
        <v>47</v>
      </c>
      <c r="E349" s="25" t="s">
        <v>48</v>
      </c>
      <c r="F349" s="1" t="s">
        <v>14</v>
      </c>
      <c r="G349" s="1" t="s">
        <v>234</v>
      </c>
      <c r="H349" s="1" t="s">
        <v>235</v>
      </c>
      <c r="I349" s="1" t="s">
        <v>35</v>
      </c>
      <c r="J349" s="1" t="s">
        <v>50</v>
      </c>
      <c r="K349" s="46">
        <v>1125060.6000000001</v>
      </c>
      <c r="L349" s="84">
        <f t="shared" si="6"/>
        <v>0.60000000000000009</v>
      </c>
      <c r="M349" s="46">
        <v>1875101</v>
      </c>
    </row>
    <row r="350" spans="1:13" ht="15" customHeight="1" outlineLevel="4" x14ac:dyDescent="0.3">
      <c r="A350" s="127"/>
      <c r="B350" s="108"/>
      <c r="C350" s="10"/>
      <c r="D350" s="24" t="s">
        <v>47</v>
      </c>
      <c r="E350" s="25" t="s">
        <v>48</v>
      </c>
      <c r="F350" s="1" t="s">
        <v>19</v>
      </c>
      <c r="G350" s="1" t="s">
        <v>57</v>
      </c>
      <c r="H350" s="1" t="s">
        <v>236</v>
      </c>
      <c r="I350" s="1" t="s">
        <v>59</v>
      </c>
      <c r="J350" s="1" t="s">
        <v>60</v>
      </c>
      <c r="K350" s="46">
        <v>839613</v>
      </c>
      <c r="L350" s="84">
        <f t="shared" si="6"/>
        <v>0.6</v>
      </c>
      <c r="M350" s="46">
        <v>1399355</v>
      </c>
    </row>
    <row r="351" spans="1:13" ht="15" customHeight="1" outlineLevel="4" x14ac:dyDescent="0.3">
      <c r="A351" s="127"/>
      <c r="B351" s="108"/>
      <c r="C351" s="10"/>
      <c r="D351" s="24" t="s">
        <v>47</v>
      </c>
      <c r="E351" s="25" t="s">
        <v>48</v>
      </c>
      <c r="F351" s="1" t="s">
        <v>19</v>
      </c>
      <c r="G351" s="1" t="s">
        <v>55</v>
      </c>
      <c r="H351" s="1" t="s">
        <v>238</v>
      </c>
      <c r="I351" s="1" t="s">
        <v>26</v>
      </c>
      <c r="J351" s="1" t="s">
        <v>27</v>
      </c>
      <c r="K351" s="46">
        <v>1137816</v>
      </c>
      <c r="L351" s="84">
        <f t="shared" si="6"/>
        <v>0.6</v>
      </c>
      <c r="M351" s="46">
        <v>1896360</v>
      </c>
    </row>
    <row r="352" spans="1:13" ht="15" customHeight="1" outlineLevel="4" x14ac:dyDescent="0.3">
      <c r="A352" s="127"/>
      <c r="B352" s="108"/>
      <c r="C352" s="10"/>
      <c r="D352" s="24" t="s">
        <v>47</v>
      </c>
      <c r="E352" s="25" t="s">
        <v>48</v>
      </c>
      <c r="F352" s="1" t="s">
        <v>19</v>
      </c>
      <c r="G352" s="1" t="s">
        <v>239</v>
      </c>
      <c r="H352" s="1" t="s">
        <v>844</v>
      </c>
      <c r="I352" s="1" t="s">
        <v>26</v>
      </c>
      <c r="J352" s="1" t="s">
        <v>206</v>
      </c>
      <c r="K352" s="46">
        <v>603024</v>
      </c>
      <c r="L352" s="84">
        <f t="shared" si="6"/>
        <v>0.6</v>
      </c>
      <c r="M352" s="46">
        <v>1005040</v>
      </c>
    </row>
    <row r="353" spans="1:13" ht="15" customHeight="1" outlineLevel="4" x14ac:dyDescent="0.3">
      <c r="A353" s="128"/>
      <c r="B353" s="112"/>
      <c r="C353" s="11"/>
      <c r="D353" s="24" t="s">
        <v>47</v>
      </c>
      <c r="E353" s="25" t="s">
        <v>48</v>
      </c>
      <c r="F353" s="1" t="s">
        <v>19</v>
      </c>
      <c r="G353" s="1" t="s">
        <v>845</v>
      </c>
      <c r="H353" s="1" t="s">
        <v>846</v>
      </c>
      <c r="I353" s="1" t="s">
        <v>276</v>
      </c>
      <c r="J353" s="1" t="s">
        <v>277</v>
      </c>
      <c r="K353" s="46">
        <v>157348.41</v>
      </c>
      <c r="L353" s="84">
        <f t="shared" si="6"/>
        <v>0.60000000000000009</v>
      </c>
      <c r="M353" s="46">
        <v>262247.34999999998</v>
      </c>
    </row>
    <row r="354" spans="1:13" ht="15" customHeight="1" outlineLevel="3" x14ac:dyDescent="0.3">
      <c r="A354" s="41"/>
      <c r="B354" s="55" t="s">
        <v>1231</v>
      </c>
      <c r="C354" s="10"/>
      <c r="D354" s="24"/>
      <c r="E354" s="25"/>
      <c r="F354" s="1"/>
      <c r="G354" s="1"/>
      <c r="H354" s="1"/>
      <c r="I354" s="1"/>
      <c r="J354" s="1"/>
      <c r="K354" s="57">
        <f>SUBTOTAL(9,K349:K353)</f>
        <v>3862862.0100000002</v>
      </c>
      <c r="L354" s="85">
        <f t="shared" si="6"/>
        <v>0.60000000000000009</v>
      </c>
      <c r="M354" s="57">
        <f>SUBTOTAL(9,M349:M353)</f>
        <v>6438103.3499999996</v>
      </c>
    </row>
    <row r="355" spans="1:13" ht="15" customHeight="1" outlineLevel="4" x14ac:dyDescent="0.3">
      <c r="A355" s="126" t="s">
        <v>1130</v>
      </c>
      <c r="B355" s="107" t="s">
        <v>828</v>
      </c>
      <c r="C355" s="110" t="s">
        <v>1028</v>
      </c>
      <c r="D355" s="24" t="s">
        <v>47</v>
      </c>
      <c r="E355" s="25" t="s">
        <v>48</v>
      </c>
      <c r="F355" s="1" t="s">
        <v>14</v>
      </c>
      <c r="G355" s="1" t="s">
        <v>198</v>
      </c>
      <c r="H355" s="1" t="s">
        <v>686</v>
      </c>
      <c r="I355" s="1" t="s">
        <v>59</v>
      </c>
      <c r="J355" s="1" t="s">
        <v>199</v>
      </c>
      <c r="K355" s="46">
        <v>384699.54</v>
      </c>
      <c r="L355" s="84">
        <f t="shared" si="6"/>
        <v>0.59999999064204768</v>
      </c>
      <c r="M355" s="46">
        <v>641165.91</v>
      </c>
    </row>
    <row r="356" spans="1:13" ht="15" customHeight="1" outlineLevel="4" x14ac:dyDescent="0.3">
      <c r="A356" s="127"/>
      <c r="B356" s="108"/>
      <c r="C356" s="113"/>
      <c r="D356" s="24" t="s">
        <v>47</v>
      </c>
      <c r="E356" s="25" t="s">
        <v>48</v>
      </c>
      <c r="F356" s="1" t="s">
        <v>19</v>
      </c>
      <c r="G356" s="1" t="s">
        <v>451</v>
      </c>
      <c r="H356" s="1" t="s">
        <v>98</v>
      </c>
      <c r="I356" s="1" t="s">
        <v>35</v>
      </c>
      <c r="J356" s="1" t="s">
        <v>50</v>
      </c>
      <c r="K356" s="46">
        <v>95979.13</v>
      </c>
      <c r="L356" s="84">
        <f t="shared" si="6"/>
        <v>0.59999994998913198</v>
      </c>
      <c r="M356" s="46">
        <v>159965.23000000001</v>
      </c>
    </row>
    <row r="357" spans="1:13" ht="15" customHeight="1" outlineLevel="4" x14ac:dyDescent="0.3">
      <c r="A357" s="127"/>
      <c r="B357" s="108"/>
      <c r="C357" s="113"/>
      <c r="D357" s="24" t="s">
        <v>47</v>
      </c>
      <c r="E357" s="25" t="s">
        <v>48</v>
      </c>
      <c r="F357" s="1" t="s">
        <v>19</v>
      </c>
      <c r="G357" s="1" t="s">
        <v>829</v>
      </c>
      <c r="H357" s="1" t="s">
        <v>830</v>
      </c>
      <c r="I357" s="1" t="s">
        <v>35</v>
      </c>
      <c r="J357" s="1" t="s">
        <v>73</v>
      </c>
      <c r="K357" s="46">
        <v>158648.82</v>
      </c>
      <c r="L357" s="84">
        <f t="shared" si="6"/>
        <v>0.59999997730837284</v>
      </c>
      <c r="M357" s="46">
        <v>264414.71000000002</v>
      </c>
    </row>
    <row r="358" spans="1:13" ht="15" customHeight="1" outlineLevel="4" x14ac:dyDescent="0.3">
      <c r="A358" s="127"/>
      <c r="B358" s="108"/>
      <c r="C358" s="113"/>
      <c r="D358" s="24" t="s">
        <v>47</v>
      </c>
      <c r="E358" s="25" t="s">
        <v>48</v>
      </c>
      <c r="F358" s="1" t="s">
        <v>19</v>
      </c>
      <c r="G358" s="1" t="s">
        <v>831</v>
      </c>
      <c r="H358" s="1" t="s">
        <v>832</v>
      </c>
      <c r="I358" s="1" t="s">
        <v>26</v>
      </c>
      <c r="J358" s="1" t="s">
        <v>206</v>
      </c>
      <c r="K358" s="46">
        <v>203447.1</v>
      </c>
      <c r="L358" s="84">
        <f t="shared" si="6"/>
        <v>0.6</v>
      </c>
      <c r="M358" s="46">
        <v>339078.5</v>
      </c>
    </row>
    <row r="359" spans="1:13" ht="15" customHeight="1" outlineLevel="4" x14ac:dyDescent="0.3">
      <c r="A359" s="127"/>
      <c r="B359" s="108"/>
      <c r="C359" s="113"/>
      <c r="D359" s="24" t="s">
        <v>47</v>
      </c>
      <c r="E359" s="25" t="s">
        <v>48</v>
      </c>
      <c r="F359" s="1" t="s">
        <v>19</v>
      </c>
      <c r="G359" s="1" t="s">
        <v>665</v>
      </c>
      <c r="H359" s="1" t="s">
        <v>833</v>
      </c>
      <c r="I359" s="1" t="s">
        <v>71</v>
      </c>
      <c r="J359" s="1" t="s">
        <v>72</v>
      </c>
      <c r="K359" s="46">
        <v>112118.95</v>
      </c>
      <c r="L359" s="84">
        <f t="shared" si="6"/>
        <v>0.59999998929708154</v>
      </c>
      <c r="M359" s="46">
        <v>186864.92</v>
      </c>
    </row>
    <row r="360" spans="1:13" ht="15" customHeight="1" outlineLevel="4" x14ac:dyDescent="0.3">
      <c r="A360" s="127"/>
      <c r="B360" s="108"/>
      <c r="C360" s="113"/>
      <c r="D360" s="24" t="s">
        <v>47</v>
      </c>
      <c r="E360" s="25" t="s">
        <v>48</v>
      </c>
      <c r="F360" s="1" t="s">
        <v>19</v>
      </c>
      <c r="G360" s="1" t="s">
        <v>203</v>
      </c>
      <c r="H360" s="1" t="s">
        <v>819</v>
      </c>
      <c r="I360" s="1" t="s">
        <v>17</v>
      </c>
      <c r="J360" s="1" t="s">
        <v>76</v>
      </c>
      <c r="K360" s="46">
        <v>259349.53</v>
      </c>
      <c r="L360" s="84">
        <f t="shared" si="6"/>
        <v>0.59999999537303972</v>
      </c>
      <c r="M360" s="46">
        <v>432249.22</v>
      </c>
    </row>
    <row r="361" spans="1:13" ht="15" customHeight="1" outlineLevel="4" x14ac:dyDescent="0.3">
      <c r="A361" s="127"/>
      <c r="B361" s="108"/>
      <c r="C361" s="113"/>
      <c r="D361" s="24" t="s">
        <v>47</v>
      </c>
      <c r="E361" s="25" t="s">
        <v>48</v>
      </c>
      <c r="F361" s="1" t="s">
        <v>19</v>
      </c>
      <c r="G361" s="1" t="s">
        <v>777</v>
      </c>
      <c r="H361" s="1" t="s">
        <v>778</v>
      </c>
      <c r="I361" s="1" t="s">
        <v>79</v>
      </c>
      <c r="J361" s="1" t="s">
        <v>481</v>
      </c>
      <c r="K361" s="46">
        <v>256741.18</v>
      </c>
      <c r="L361" s="84">
        <f t="shared" si="6"/>
        <v>0.59999998130412957</v>
      </c>
      <c r="M361" s="46">
        <v>427901.98</v>
      </c>
    </row>
    <row r="362" spans="1:13" ht="15" customHeight="1" outlineLevel="4" x14ac:dyDescent="0.3">
      <c r="A362" s="127"/>
      <c r="B362" s="108"/>
      <c r="C362" s="113"/>
      <c r="D362" s="24" t="s">
        <v>47</v>
      </c>
      <c r="E362" s="25" t="s">
        <v>48</v>
      </c>
      <c r="F362" s="1" t="s">
        <v>19</v>
      </c>
      <c r="G362" s="1" t="s">
        <v>834</v>
      </c>
      <c r="H362" s="1" t="s">
        <v>835</v>
      </c>
      <c r="I362" s="1" t="s">
        <v>146</v>
      </c>
      <c r="J362" s="1" t="s">
        <v>147</v>
      </c>
      <c r="K362" s="46">
        <v>124958.64</v>
      </c>
      <c r="L362" s="84">
        <f t="shared" si="6"/>
        <v>0.6</v>
      </c>
      <c r="M362" s="46">
        <v>208264.4</v>
      </c>
    </row>
    <row r="363" spans="1:13" ht="15" customHeight="1" outlineLevel="4" x14ac:dyDescent="0.3">
      <c r="A363" s="128"/>
      <c r="B363" s="112"/>
      <c r="C363" s="111"/>
      <c r="D363" s="24" t="s">
        <v>47</v>
      </c>
      <c r="E363" s="25" t="s">
        <v>48</v>
      </c>
      <c r="F363" s="1" t="s">
        <v>19</v>
      </c>
      <c r="G363" s="1" t="s">
        <v>836</v>
      </c>
      <c r="H363" s="1" t="s">
        <v>837</v>
      </c>
      <c r="I363" s="1" t="s">
        <v>26</v>
      </c>
      <c r="J363" s="1" t="s">
        <v>206</v>
      </c>
      <c r="K363" s="46">
        <v>110995.2</v>
      </c>
      <c r="L363" s="84">
        <f t="shared" si="6"/>
        <v>0.6</v>
      </c>
      <c r="M363" s="46">
        <v>184992</v>
      </c>
    </row>
    <row r="364" spans="1:13" ht="15" customHeight="1" outlineLevel="3" x14ac:dyDescent="0.3">
      <c r="A364" s="41"/>
      <c r="B364" s="55" t="s">
        <v>1232</v>
      </c>
      <c r="C364" s="10"/>
      <c r="D364" s="24"/>
      <c r="E364" s="25"/>
      <c r="F364" s="1"/>
      <c r="G364" s="1"/>
      <c r="H364" s="1"/>
      <c r="I364" s="1"/>
      <c r="J364" s="1"/>
      <c r="K364" s="57">
        <f>SUBTOTAL(9,K355:K363)</f>
        <v>1706938.0899999996</v>
      </c>
      <c r="L364" s="85">
        <f t="shared" si="6"/>
        <v>0.59999998875178906</v>
      </c>
      <c r="M364" s="57">
        <f>SUBTOTAL(9,M355:M363)</f>
        <v>2844896.8699999996</v>
      </c>
    </row>
    <row r="365" spans="1:13" ht="15" customHeight="1" outlineLevel="4" x14ac:dyDescent="0.3">
      <c r="A365" s="126" t="s">
        <v>1131</v>
      </c>
      <c r="B365" s="107" t="s">
        <v>869</v>
      </c>
      <c r="C365" s="110" t="s">
        <v>1078</v>
      </c>
      <c r="D365" s="24" t="s">
        <v>47</v>
      </c>
      <c r="E365" s="25" t="s">
        <v>48</v>
      </c>
      <c r="F365" s="1" t="s">
        <v>14</v>
      </c>
      <c r="G365" s="1" t="s">
        <v>198</v>
      </c>
      <c r="H365" s="1" t="s">
        <v>686</v>
      </c>
      <c r="I365" s="1" t="s">
        <v>59</v>
      </c>
      <c r="J365" s="1" t="s">
        <v>199</v>
      </c>
      <c r="K365" s="46">
        <v>355657.06</v>
      </c>
      <c r="L365" s="84">
        <f t="shared" si="6"/>
        <v>0.59999998650385322</v>
      </c>
      <c r="M365" s="46">
        <v>592761.78</v>
      </c>
    </row>
    <row r="366" spans="1:13" ht="15" customHeight="1" outlineLevel="4" x14ac:dyDescent="0.3">
      <c r="A366" s="127"/>
      <c r="B366" s="108"/>
      <c r="C366" s="113"/>
      <c r="D366" s="24" t="s">
        <v>47</v>
      </c>
      <c r="E366" s="25" t="s">
        <v>48</v>
      </c>
      <c r="F366" s="1" t="s">
        <v>19</v>
      </c>
      <c r="G366" s="1" t="s">
        <v>549</v>
      </c>
      <c r="H366" s="1" t="s">
        <v>549</v>
      </c>
      <c r="I366" s="1" t="s">
        <v>59</v>
      </c>
      <c r="J366" s="1" t="s">
        <v>70</v>
      </c>
      <c r="K366" s="46">
        <v>58079.43</v>
      </c>
      <c r="L366" s="84">
        <f t="shared" si="6"/>
        <v>0.6</v>
      </c>
      <c r="M366" s="46">
        <v>96799.05</v>
      </c>
    </row>
    <row r="367" spans="1:13" ht="15" customHeight="1" outlineLevel="4" x14ac:dyDescent="0.3">
      <c r="A367" s="127"/>
      <c r="B367" s="108"/>
      <c r="C367" s="113"/>
      <c r="D367" s="24" t="s">
        <v>47</v>
      </c>
      <c r="E367" s="25" t="s">
        <v>48</v>
      </c>
      <c r="F367" s="1" t="s">
        <v>19</v>
      </c>
      <c r="G367" s="1" t="s">
        <v>870</v>
      </c>
      <c r="H367" s="1" t="s">
        <v>870</v>
      </c>
      <c r="I367" s="1" t="s">
        <v>77</v>
      </c>
      <c r="J367" s="1" t="s">
        <v>78</v>
      </c>
      <c r="K367" s="46">
        <v>42489.37</v>
      </c>
      <c r="L367" s="84">
        <f t="shared" si="6"/>
        <v>0.59999988703058915</v>
      </c>
      <c r="M367" s="46">
        <v>70815.63</v>
      </c>
    </row>
    <row r="368" spans="1:13" ht="15" customHeight="1" outlineLevel="4" x14ac:dyDescent="0.3">
      <c r="A368" s="127"/>
      <c r="B368" s="108"/>
      <c r="C368" s="113"/>
      <c r="D368" s="24" t="s">
        <v>47</v>
      </c>
      <c r="E368" s="25" t="s">
        <v>48</v>
      </c>
      <c r="F368" s="1" t="s">
        <v>19</v>
      </c>
      <c r="G368" s="1" t="s">
        <v>221</v>
      </c>
      <c r="H368" s="1" t="s">
        <v>871</v>
      </c>
      <c r="I368" s="1" t="s">
        <v>26</v>
      </c>
      <c r="J368" s="1" t="s">
        <v>206</v>
      </c>
      <c r="K368" s="46">
        <v>96987.96</v>
      </c>
      <c r="L368" s="84">
        <f t="shared" si="6"/>
        <v>0.6</v>
      </c>
      <c r="M368" s="46">
        <v>161646.6</v>
      </c>
    </row>
    <row r="369" spans="1:16" ht="15" customHeight="1" outlineLevel="4" x14ac:dyDescent="0.3">
      <c r="A369" s="127"/>
      <c r="B369" s="108"/>
      <c r="C369" s="113"/>
      <c r="D369" s="24" t="s">
        <v>47</v>
      </c>
      <c r="E369" s="25" t="s">
        <v>48</v>
      </c>
      <c r="F369" s="1" t="s">
        <v>19</v>
      </c>
      <c r="G369" s="1" t="s">
        <v>222</v>
      </c>
      <c r="H369" s="1" t="s">
        <v>222</v>
      </c>
      <c r="I369" s="1" t="s">
        <v>26</v>
      </c>
      <c r="J369" s="1" t="s">
        <v>27</v>
      </c>
      <c r="K369" s="46">
        <v>359407.44</v>
      </c>
      <c r="L369" s="84">
        <f t="shared" si="6"/>
        <v>0.6</v>
      </c>
      <c r="M369" s="46">
        <v>599012.4</v>
      </c>
    </row>
    <row r="370" spans="1:16" ht="15" customHeight="1" outlineLevel="4" x14ac:dyDescent="0.3">
      <c r="A370" s="127"/>
      <c r="B370" s="108"/>
      <c r="C370" s="113"/>
      <c r="D370" s="24" t="s">
        <v>47</v>
      </c>
      <c r="E370" s="25" t="s">
        <v>48</v>
      </c>
      <c r="F370" s="1" t="s">
        <v>19</v>
      </c>
      <c r="G370" s="1" t="s">
        <v>100</v>
      </c>
      <c r="H370" s="1" t="s">
        <v>216</v>
      </c>
      <c r="I370" s="1" t="s">
        <v>26</v>
      </c>
      <c r="J370" s="1" t="s">
        <v>27</v>
      </c>
      <c r="K370" s="46">
        <v>367600.97</v>
      </c>
      <c r="L370" s="84">
        <f t="shared" si="6"/>
        <v>0.59999999347118149</v>
      </c>
      <c r="M370" s="46">
        <v>612668.29</v>
      </c>
    </row>
    <row r="371" spans="1:16" ht="15" customHeight="1" outlineLevel="4" x14ac:dyDescent="0.3">
      <c r="A371" s="127"/>
      <c r="B371" s="108"/>
      <c r="C371" s="113"/>
      <c r="D371" s="24" t="s">
        <v>47</v>
      </c>
      <c r="E371" s="25" t="s">
        <v>48</v>
      </c>
      <c r="F371" s="1" t="s">
        <v>19</v>
      </c>
      <c r="G371" s="1" t="s">
        <v>872</v>
      </c>
      <c r="H371" s="1" t="s">
        <v>873</v>
      </c>
      <c r="I371" s="1" t="s">
        <v>26</v>
      </c>
      <c r="J371" s="1" t="s">
        <v>27</v>
      </c>
      <c r="K371" s="46">
        <v>55344</v>
      </c>
      <c r="L371" s="84">
        <f t="shared" si="6"/>
        <v>0.6</v>
      </c>
      <c r="M371" s="46">
        <v>92240</v>
      </c>
    </row>
    <row r="372" spans="1:16" ht="15" customHeight="1" outlineLevel="4" x14ac:dyDescent="0.3">
      <c r="A372" s="127"/>
      <c r="B372" s="108"/>
      <c r="C372" s="111"/>
      <c r="D372" s="24" t="s">
        <v>47</v>
      </c>
      <c r="E372" s="25" t="s">
        <v>48</v>
      </c>
      <c r="F372" s="1" t="s">
        <v>19</v>
      </c>
      <c r="G372" s="1" t="s">
        <v>874</v>
      </c>
      <c r="H372" s="1" t="s">
        <v>875</v>
      </c>
      <c r="I372" s="1" t="s">
        <v>17</v>
      </c>
      <c r="J372" s="1" t="s">
        <v>76</v>
      </c>
      <c r="K372" s="46">
        <v>242773.35</v>
      </c>
      <c r="L372" s="84">
        <f t="shared" si="6"/>
        <v>0.59999998517135467</v>
      </c>
      <c r="M372" s="46">
        <v>404622.26</v>
      </c>
    </row>
    <row r="373" spans="1:16" ht="15" customHeight="1" outlineLevel="3" x14ac:dyDescent="0.3">
      <c r="A373" s="67"/>
      <c r="B373" s="61" t="s">
        <v>1233</v>
      </c>
      <c r="C373" s="77"/>
      <c r="D373" s="24"/>
      <c r="E373" s="25"/>
      <c r="F373" s="1"/>
      <c r="G373" s="1"/>
      <c r="H373" s="1"/>
      <c r="I373" s="1"/>
      <c r="J373" s="1"/>
      <c r="K373" s="57">
        <f>SUBTOTAL(9,K365:K372)</f>
        <v>1578339.58</v>
      </c>
      <c r="L373" s="85">
        <f t="shared" si="6"/>
        <v>0.59999999011619565</v>
      </c>
      <c r="M373" s="57">
        <f>SUBTOTAL(9,M365:M372)</f>
        <v>2630566.0099999998</v>
      </c>
    </row>
    <row r="374" spans="1:16" ht="15" customHeight="1" outlineLevel="4" x14ac:dyDescent="0.3">
      <c r="A374" s="127" t="s">
        <v>1091</v>
      </c>
      <c r="B374" s="108" t="s">
        <v>81</v>
      </c>
      <c r="C374" s="110" t="s">
        <v>1034</v>
      </c>
      <c r="D374" s="24" t="s">
        <v>47</v>
      </c>
      <c r="E374" s="25" t="s">
        <v>48</v>
      </c>
      <c r="F374" s="1" t="s">
        <v>14</v>
      </c>
      <c r="G374" s="1" t="s">
        <v>63</v>
      </c>
      <c r="H374" s="1" t="s">
        <v>67</v>
      </c>
      <c r="I374" s="1" t="s">
        <v>26</v>
      </c>
      <c r="J374" s="1" t="s">
        <v>27</v>
      </c>
      <c r="K374" s="46">
        <v>544739.76</v>
      </c>
      <c r="L374" s="84">
        <f t="shared" si="6"/>
        <v>0.6</v>
      </c>
      <c r="M374" s="46">
        <v>907899.6</v>
      </c>
    </row>
    <row r="375" spans="1:16" ht="15" customHeight="1" outlineLevel="4" x14ac:dyDescent="0.3">
      <c r="A375" s="127"/>
      <c r="B375" s="108"/>
      <c r="C375" s="113"/>
      <c r="D375" s="24" t="s">
        <v>47</v>
      </c>
      <c r="E375" s="25" t="s">
        <v>48</v>
      </c>
      <c r="F375" s="1" t="s">
        <v>19</v>
      </c>
      <c r="G375" s="1" t="s">
        <v>82</v>
      </c>
      <c r="H375" s="1" t="s">
        <v>83</v>
      </c>
      <c r="I375" s="1" t="s">
        <v>17</v>
      </c>
      <c r="J375" s="1" t="s">
        <v>76</v>
      </c>
      <c r="K375" s="46">
        <v>335377.08</v>
      </c>
      <c r="L375" s="84">
        <f t="shared" si="6"/>
        <v>0.59999998926581399</v>
      </c>
      <c r="M375" s="46">
        <v>558961.81000000006</v>
      </c>
    </row>
    <row r="376" spans="1:16" ht="15" customHeight="1" outlineLevel="4" x14ac:dyDescent="0.3">
      <c r="A376" s="127"/>
      <c r="B376" s="108"/>
      <c r="C376" s="113"/>
      <c r="D376" s="24" t="s">
        <v>47</v>
      </c>
      <c r="E376" s="25" t="s">
        <v>48</v>
      </c>
      <c r="F376" s="1" t="s">
        <v>19</v>
      </c>
      <c r="G376" s="1" t="s">
        <v>85</v>
      </c>
      <c r="H376" s="1" t="s">
        <v>86</v>
      </c>
      <c r="I376" s="1" t="s">
        <v>26</v>
      </c>
      <c r="J376" s="1" t="s">
        <v>27</v>
      </c>
      <c r="K376" s="46">
        <v>298966.53000000003</v>
      </c>
      <c r="L376" s="84">
        <f t="shared" si="6"/>
        <v>0.59999998795851861</v>
      </c>
      <c r="M376" s="46">
        <v>498277.56</v>
      </c>
    </row>
    <row r="377" spans="1:16" ht="15" customHeight="1" outlineLevel="4" x14ac:dyDescent="0.3">
      <c r="A377" s="127"/>
      <c r="B377" s="108"/>
      <c r="C377" s="113"/>
      <c r="D377" s="24" t="s">
        <v>47</v>
      </c>
      <c r="E377" s="25" t="s">
        <v>48</v>
      </c>
      <c r="F377" s="1" t="s">
        <v>19</v>
      </c>
      <c r="G377" s="1" t="s">
        <v>87</v>
      </c>
      <c r="H377" s="1" t="s">
        <v>87</v>
      </c>
      <c r="I377" s="1" t="s">
        <v>26</v>
      </c>
      <c r="J377" s="1" t="s">
        <v>27</v>
      </c>
      <c r="K377" s="46">
        <v>225549.1</v>
      </c>
      <c r="L377" s="84">
        <f t="shared" si="6"/>
        <v>0.59999997871860355</v>
      </c>
      <c r="M377" s="46">
        <v>375915.18</v>
      </c>
    </row>
    <row r="378" spans="1:16" ht="15" customHeight="1" outlineLevel="4" x14ac:dyDescent="0.3">
      <c r="A378" s="127"/>
      <c r="B378" s="108"/>
      <c r="C378" s="113"/>
      <c r="D378" s="24" t="s">
        <v>47</v>
      </c>
      <c r="E378" s="25" t="s">
        <v>48</v>
      </c>
      <c r="F378" s="1" t="s">
        <v>19</v>
      </c>
      <c r="G378" s="1" t="s">
        <v>88</v>
      </c>
      <c r="H378" s="1" t="s">
        <v>88</v>
      </c>
      <c r="I378" s="1" t="s">
        <v>35</v>
      </c>
      <c r="J378" s="1" t="s">
        <v>54</v>
      </c>
      <c r="K378" s="46">
        <v>223414.8</v>
      </c>
      <c r="L378" s="84">
        <f t="shared" si="6"/>
        <v>0.6</v>
      </c>
      <c r="M378" s="46">
        <v>372358</v>
      </c>
    </row>
    <row r="379" spans="1:16" ht="15" customHeight="1" outlineLevel="4" x14ac:dyDescent="0.3">
      <c r="A379" s="127"/>
      <c r="B379" s="108"/>
      <c r="C379" s="113"/>
      <c r="D379" s="24" t="s">
        <v>47</v>
      </c>
      <c r="E379" s="25" t="s">
        <v>48</v>
      </c>
      <c r="F379" s="1" t="s">
        <v>19</v>
      </c>
      <c r="G379" s="1" t="s">
        <v>89</v>
      </c>
      <c r="H379" s="1" t="s">
        <v>89</v>
      </c>
      <c r="I379" s="1" t="s">
        <v>35</v>
      </c>
      <c r="J379" s="1" t="s">
        <v>54</v>
      </c>
      <c r="K379" s="46">
        <v>232104.6</v>
      </c>
      <c r="L379" s="84">
        <f t="shared" si="6"/>
        <v>0.6</v>
      </c>
      <c r="M379" s="46">
        <v>386841</v>
      </c>
    </row>
    <row r="380" spans="1:16" ht="15" customHeight="1" outlineLevel="4" x14ac:dyDescent="0.3">
      <c r="A380" s="127"/>
      <c r="B380" s="108"/>
      <c r="C380" s="113"/>
      <c r="D380" s="24" t="s">
        <v>47</v>
      </c>
      <c r="E380" s="25" t="s">
        <v>48</v>
      </c>
      <c r="F380" s="1" t="s">
        <v>19</v>
      </c>
      <c r="G380" s="1" t="s">
        <v>90</v>
      </c>
      <c r="H380" s="1" t="s">
        <v>91</v>
      </c>
      <c r="I380" s="1" t="s">
        <v>26</v>
      </c>
      <c r="J380" s="1" t="s">
        <v>27</v>
      </c>
      <c r="K380" s="46">
        <v>59160.26</v>
      </c>
      <c r="L380" s="84">
        <f t="shared" si="6"/>
        <v>0.59999995943222972</v>
      </c>
      <c r="M380" s="46">
        <v>98600.44</v>
      </c>
    </row>
    <row r="381" spans="1:16" ht="15" customHeight="1" outlineLevel="4" x14ac:dyDescent="0.3">
      <c r="A381" s="127"/>
      <c r="B381" s="108"/>
      <c r="C381" s="113"/>
      <c r="D381" s="24" t="s">
        <v>47</v>
      </c>
      <c r="E381" s="25" t="s">
        <v>48</v>
      </c>
      <c r="F381" s="1" t="s">
        <v>19</v>
      </c>
      <c r="G381" s="1" t="s">
        <v>93</v>
      </c>
      <c r="H381" s="1" t="s">
        <v>94</v>
      </c>
      <c r="I381" s="1" t="s">
        <v>35</v>
      </c>
      <c r="J381" s="1" t="s">
        <v>54</v>
      </c>
      <c r="K381" s="46">
        <v>339573.12</v>
      </c>
      <c r="L381" s="84">
        <f t="shared" si="6"/>
        <v>0.60000000000000009</v>
      </c>
      <c r="M381" s="46">
        <v>565955.19999999995</v>
      </c>
    </row>
    <row r="382" spans="1:16" ht="15" customHeight="1" outlineLevel="4" x14ac:dyDescent="0.3">
      <c r="A382" s="127"/>
      <c r="B382" s="108"/>
      <c r="C382" s="113"/>
      <c r="D382" s="28" t="s">
        <v>47</v>
      </c>
      <c r="E382" s="29" t="s">
        <v>48</v>
      </c>
      <c r="F382" s="19" t="s">
        <v>19</v>
      </c>
      <c r="G382" s="19" t="s">
        <v>95</v>
      </c>
      <c r="H382" s="19" t="s">
        <v>95</v>
      </c>
      <c r="I382" s="19" t="s">
        <v>26</v>
      </c>
      <c r="J382" s="19" t="s">
        <v>27</v>
      </c>
      <c r="K382" s="48">
        <v>362748.24</v>
      </c>
      <c r="L382" s="86">
        <f t="shared" si="6"/>
        <v>0.6</v>
      </c>
      <c r="M382" s="48">
        <v>604580.4</v>
      </c>
    </row>
    <row r="383" spans="1:16" ht="15" customHeight="1" outlineLevel="3" x14ac:dyDescent="0.3">
      <c r="A383" s="67"/>
      <c r="B383" s="60" t="s">
        <v>1234</v>
      </c>
      <c r="C383" s="66"/>
      <c r="D383" s="62"/>
      <c r="E383" s="31"/>
      <c r="F383" s="23"/>
      <c r="G383" s="53"/>
      <c r="H383" s="53"/>
      <c r="I383" s="53"/>
      <c r="J383" s="53"/>
      <c r="K383" s="63">
        <f>SUBTOTAL(9,K374:K382)</f>
        <v>2621633.4900000002</v>
      </c>
      <c r="L383" s="87">
        <f t="shared" si="6"/>
        <v>0.5999999945072414</v>
      </c>
      <c r="M383" s="63">
        <f>SUBTOTAL(9,M374:M382)</f>
        <v>4369389.1900000004</v>
      </c>
      <c r="N383" s="59"/>
      <c r="O383" s="58"/>
      <c r="P383" s="58"/>
    </row>
    <row r="384" spans="1:16" ht="47.25" customHeight="1" outlineLevel="2" x14ac:dyDescent="0.35">
      <c r="A384" s="41"/>
      <c r="B384" s="64"/>
      <c r="C384" s="74" t="s">
        <v>1271</v>
      </c>
      <c r="D384" s="65"/>
      <c r="E384" s="49" t="s">
        <v>1183</v>
      </c>
      <c r="F384" s="50"/>
      <c r="G384" s="50"/>
      <c r="H384" s="50"/>
      <c r="I384" s="50"/>
      <c r="J384" s="50"/>
      <c r="K384" s="51">
        <f>SUBTOTAL(9,K314:K382)</f>
        <v>18798600.310000002</v>
      </c>
      <c r="L384" s="91">
        <f t="shared" si="6"/>
        <v>0.59999999495707146</v>
      </c>
      <c r="M384" s="51">
        <f>SUBTOTAL(9,M314:M382)</f>
        <v>31331000.780000001</v>
      </c>
    </row>
    <row r="385" spans="1:13" ht="15" customHeight="1" outlineLevel="3" x14ac:dyDescent="0.3">
      <c r="A385" s="8"/>
      <c r="B385" s="3"/>
      <c r="C385" s="10"/>
      <c r="D385" s="26">
        <v>2</v>
      </c>
      <c r="E385" s="27" t="s">
        <v>96</v>
      </c>
      <c r="F385" s="1"/>
      <c r="G385" s="1"/>
      <c r="H385" s="1"/>
      <c r="I385" s="1"/>
      <c r="J385" s="1"/>
      <c r="K385" s="4"/>
      <c r="L385" s="7"/>
      <c r="M385" s="4"/>
    </row>
    <row r="386" spans="1:13" ht="57.6" customHeight="1" outlineLevel="3" x14ac:dyDescent="0.3">
      <c r="A386" s="125" t="s">
        <v>1169</v>
      </c>
      <c r="B386" s="124"/>
      <c r="C386" s="124"/>
      <c r="D386" s="124"/>
      <c r="E386" s="124"/>
      <c r="F386" s="124"/>
      <c r="G386" s="124"/>
      <c r="H386" s="124"/>
      <c r="I386" s="124"/>
      <c r="J386" s="124"/>
      <c r="K386" s="124"/>
      <c r="L386" s="124"/>
      <c r="M386" s="124"/>
    </row>
    <row r="387" spans="1:13" ht="15" customHeight="1" outlineLevel="4" x14ac:dyDescent="0.3">
      <c r="A387" s="126" t="s">
        <v>1132</v>
      </c>
      <c r="B387" s="107" t="s">
        <v>667</v>
      </c>
      <c r="C387" s="110" t="s">
        <v>1059</v>
      </c>
      <c r="D387" s="24" t="s">
        <v>47</v>
      </c>
      <c r="E387" s="25" t="s">
        <v>96</v>
      </c>
      <c r="F387" s="1" t="s">
        <v>14</v>
      </c>
      <c r="G387" s="1" t="s">
        <v>668</v>
      </c>
      <c r="H387" s="1" t="s">
        <v>669</v>
      </c>
      <c r="I387" s="1" t="s">
        <v>26</v>
      </c>
      <c r="J387" s="1" t="s">
        <v>27</v>
      </c>
      <c r="K387" s="46">
        <v>608164</v>
      </c>
      <c r="L387" s="84">
        <f t="shared" ref="L387:L403" si="7">+K387/M387</f>
        <v>0.599999998026848</v>
      </c>
      <c r="M387" s="46">
        <v>1013606.67</v>
      </c>
    </row>
    <row r="388" spans="1:13" ht="15" customHeight="1" outlineLevel="4" x14ac:dyDescent="0.3">
      <c r="A388" s="127"/>
      <c r="B388" s="108"/>
      <c r="C388" s="113"/>
      <c r="D388" s="24" t="s">
        <v>47</v>
      </c>
      <c r="E388" s="25" t="s">
        <v>96</v>
      </c>
      <c r="F388" s="1" t="s">
        <v>19</v>
      </c>
      <c r="G388" s="1" t="s">
        <v>239</v>
      </c>
      <c r="H388" s="1" t="s">
        <v>670</v>
      </c>
      <c r="I388" s="1" t="s">
        <v>26</v>
      </c>
      <c r="J388" s="1" t="s">
        <v>206</v>
      </c>
      <c r="K388" s="46">
        <v>172524</v>
      </c>
      <c r="L388" s="84">
        <f t="shared" si="7"/>
        <v>0.6</v>
      </c>
      <c r="M388" s="46">
        <v>287540</v>
      </c>
    </row>
    <row r="389" spans="1:13" ht="15" customHeight="1" outlineLevel="4" x14ac:dyDescent="0.3">
      <c r="A389" s="127"/>
      <c r="B389" s="108"/>
      <c r="C389" s="113"/>
      <c r="D389" s="24" t="s">
        <v>47</v>
      </c>
      <c r="E389" s="25" t="s">
        <v>96</v>
      </c>
      <c r="F389" s="1" t="s">
        <v>19</v>
      </c>
      <c r="G389" s="1" t="s">
        <v>221</v>
      </c>
      <c r="H389" s="1" t="s">
        <v>671</v>
      </c>
      <c r="I389" s="1" t="s">
        <v>26</v>
      </c>
      <c r="J389" s="1" t="s">
        <v>206</v>
      </c>
      <c r="K389" s="46">
        <v>77602.8</v>
      </c>
      <c r="L389" s="84">
        <f t="shared" si="7"/>
        <v>0.59999995360992497</v>
      </c>
      <c r="M389" s="46">
        <v>129338.01</v>
      </c>
    </row>
    <row r="390" spans="1:13" ht="15" customHeight="1" outlineLevel="4" x14ac:dyDescent="0.3">
      <c r="A390" s="127"/>
      <c r="B390" s="108"/>
      <c r="C390" s="113"/>
      <c r="D390" s="24" t="s">
        <v>47</v>
      </c>
      <c r="E390" s="25" t="s">
        <v>96</v>
      </c>
      <c r="F390" s="1" t="s">
        <v>19</v>
      </c>
      <c r="G390" s="1" t="s">
        <v>57</v>
      </c>
      <c r="H390" s="1" t="s">
        <v>672</v>
      </c>
      <c r="I390" s="1" t="s">
        <v>59</v>
      </c>
      <c r="J390" s="1" t="s">
        <v>60</v>
      </c>
      <c r="K390" s="46">
        <v>300600</v>
      </c>
      <c r="L390" s="84">
        <f t="shared" si="7"/>
        <v>0.6</v>
      </c>
      <c r="M390" s="46">
        <v>501000</v>
      </c>
    </row>
    <row r="391" spans="1:13" ht="15" customHeight="1" outlineLevel="4" x14ac:dyDescent="0.3">
      <c r="A391" s="127"/>
      <c r="B391" s="108"/>
      <c r="C391" s="113"/>
      <c r="D391" s="24" t="s">
        <v>47</v>
      </c>
      <c r="E391" s="25" t="s">
        <v>96</v>
      </c>
      <c r="F391" s="1" t="s">
        <v>19</v>
      </c>
      <c r="G391" s="1" t="s">
        <v>673</v>
      </c>
      <c r="H391" s="1" t="s">
        <v>674</v>
      </c>
      <c r="I391" s="1" t="s">
        <v>59</v>
      </c>
      <c r="J391" s="1" t="s">
        <v>199</v>
      </c>
      <c r="K391" s="46">
        <v>374764.45</v>
      </c>
      <c r="L391" s="84">
        <f t="shared" si="7"/>
        <v>0.59999998719195513</v>
      </c>
      <c r="M391" s="46">
        <v>624607.43000000005</v>
      </c>
    </row>
    <row r="392" spans="1:13" ht="15" customHeight="1" outlineLevel="4" x14ac:dyDescent="0.3">
      <c r="A392" s="127"/>
      <c r="B392" s="108"/>
      <c r="C392" s="113"/>
      <c r="D392" s="24" t="s">
        <v>47</v>
      </c>
      <c r="E392" s="25" t="s">
        <v>96</v>
      </c>
      <c r="F392" s="1" t="s">
        <v>19</v>
      </c>
      <c r="G392" s="1" t="s">
        <v>504</v>
      </c>
      <c r="H392" s="1" t="s">
        <v>675</v>
      </c>
      <c r="I392" s="1" t="s">
        <v>506</v>
      </c>
      <c r="J392" s="1" t="s">
        <v>507</v>
      </c>
      <c r="K392" s="46">
        <v>209688.63</v>
      </c>
      <c r="L392" s="84">
        <f t="shared" si="7"/>
        <v>0.59999998283168765</v>
      </c>
      <c r="M392" s="46">
        <v>349481.06</v>
      </c>
    </row>
    <row r="393" spans="1:13" ht="15" customHeight="1" outlineLevel="4" x14ac:dyDescent="0.3">
      <c r="A393" s="127"/>
      <c r="B393" s="108"/>
      <c r="C393" s="113"/>
      <c r="D393" s="24" t="s">
        <v>47</v>
      </c>
      <c r="E393" s="25" t="s">
        <v>96</v>
      </c>
      <c r="F393" s="1" t="s">
        <v>19</v>
      </c>
      <c r="G393" s="1" t="s">
        <v>616</v>
      </c>
      <c r="H393" s="1" t="s">
        <v>676</v>
      </c>
      <c r="I393" s="1" t="s">
        <v>79</v>
      </c>
      <c r="J393" s="1" t="s">
        <v>80</v>
      </c>
      <c r="K393" s="46">
        <v>192520.76</v>
      </c>
      <c r="L393" s="84">
        <f t="shared" si="7"/>
        <v>0.59999998753381223</v>
      </c>
      <c r="M393" s="46">
        <v>320867.94</v>
      </c>
    </row>
    <row r="394" spans="1:13" ht="15" customHeight="1" outlineLevel="4" x14ac:dyDescent="0.3">
      <c r="A394" s="128"/>
      <c r="B394" s="112"/>
      <c r="C394" s="111"/>
      <c r="D394" s="24" t="s">
        <v>47</v>
      </c>
      <c r="E394" s="25" t="s">
        <v>96</v>
      </c>
      <c r="F394" s="1" t="s">
        <v>19</v>
      </c>
      <c r="G394" s="1" t="s">
        <v>677</v>
      </c>
      <c r="H394" s="1" t="s">
        <v>678</v>
      </c>
      <c r="I394" s="1" t="s">
        <v>79</v>
      </c>
      <c r="J394" s="1" t="s">
        <v>679</v>
      </c>
      <c r="K394" s="46">
        <v>93532.800000000003</v>
      </c>
      <c r="L394" s="84">
        <f t="shared" si="7"/>
        <v>0.6</v>
      </c>
      <c r="M394" s="46">
        <v>155888</v>
      </c>
    </row>
    <row r="395" spans="1:13" ht="15" customHeight="1" outlineLevel="3" x14ac:dyDescent="0.3">
      <c r="A395" s="41"/>
      <c r="B395" s="55" t="s">
        <v>1235</v>
      </c>
      <c r="C395" s="10"/>
      <c r="D395" s="24"/>
      <c r="E395" s="25"/>
      <c r="F395" s="1"/>
      <c r="G395" s="1"/>
      <c r="H395" s="1"/>
      <c r="I395" s="1"/>
      <c r="J395" s="1"/>
      <c r="K395" s="57">
        <f>SUBTOTAL(9,K387:K394)</f>
        <v>2029397.44</v>
      </c>
      <c r="L395" s="85">
        <f t="shared" si="7"/>
        <v>0.59999999231298928</v>
      </c>
      <c r="M395" s="57">
        <f>SUBTOTAL(9,M387:M394)</f>
        <v>3382329.11</v>
      </c>
    </row>
    <row r="396" spans="1:13" ht="15" customHeight="1" outlineLevel="4" x14ac:dyDescent="0.3">
      <c r="A396" s="126" t="s">
        <v>1133</v>
      </c>
      <c r="B396" s="107" t="s">
        <v>317</v>
      </c>
      <c r="C396" s="110" t="s">
        <v>1040</v>
      </c>
      <c r="D396" s="24" t="s">
        <v>47</v>
      </c>
      <c r="E396" s="25" t="s">
        <v>96</v>
      </c>
      <c r="F396" s="1" t="s">
        <v>14</v>
      </c>
      <c r="G396" s="1" t="s">
        <v>318</v>
      </c>
      <c r="H396" s="1" t="s">
        <v>319</v>
      </c>
      <c r="I396" s="1" t="s">
        <v>30</v>
      </c>
      <c r="J396" s="1" t="s">
        <v>31</v>
      </c>
      <c r="K396" s="46">
        <v>411401.55</v>
      </c>
      <c r="L396" s="84">
        <f t="shared" si="7"/>
        <v>0.6</v>
      </c>
      <c r="M396" s="46">
        <v>685669.25</v>
      </c>
    </row>
    <row r="397" spans="1:13" ht="15" customHeight="1" outlineLevel="4" x14ac:dyDescent="0.3">
      <c r="A397" s="127"/>
      <c r="B397" s="108"/>
      <c r="C397" s="113"/>
      <c r="D397" s="24" t="s">
        <v>47</v>
      </c>
      <c r="E397" s="25" t="s">
        <v>96</v>
      </c>
      <c r="F397" s="1" t="s">
        <v>19</v>
      </c>
      <c r="G397" s="1" t="s">
        <v>320</v>
      </c>
      <c r="H397" s="1" t="s">
        <v>321</v>
      </c>
      <c r="I397" s="1" t="s">
        <v>17</v>
      </c>
      <c r="J397" s="1" t="s">
        <v>76</v>
      </c>
      <c r="K397" s="46">
        <v>453633.58</v>
      </c>
      <c r="L397" s="84">
        <f t="shared" si="7"/>
        <v>0.59999999735469323</v>
      </c>
      <c r="M397" s="46">
        <v>756055.97</v>
      </c>
    </row>
    <row r="398" spans="1:13" ht="15" customHeight="1" outlineLevel="4" x14ac:dyDescent="0.3">
      <c r="A398" s="127"/>
      <c r="B398" s="108"/>
      <c r="C398" s="113"/>
      <c r="D398" s="24" t="s">
        <v>47</v>
      </c>
      <c r="E398" s="25" t="s">
        <v>96</v>
      </c>
      <c r="F398" s="1" t="s">
        <v>19</v>
      </c>
      <c r="G398" s="1" t="s">
        <v>322</v>
      </c>
      <c r="H398" s="1" t="s">
        <v>323</v>
      </c>
      <c r="I398" s="1" t="s">
        <v>71</v>
      </c>
      <c r="J398" s="1" t="s">
        <v>316</v>
      </c>
      <c r="K398" s="46">
        <v>219409.91</v>
      </c>
      <c r="L398" s="84">
        <f t="shared" si="7"/>
        <v>0.59999998906156993</v>
      </c>
      <c r="M398" s="46">
        <v>365683.19</v>
      </c>
    </row>
    <row r="399" spans="1:13" ht="15" customHeight="1" outlineLevel="4" x14ac:dyDescent="0.3">
      <c r="A399" s="127"/>
      <c r="B399" s="108"/>
      <c r="C399" s="113"/>
      <c r="D399" s="24" t="s">
        <v>47</v>
      </c>
      <c r="E399" s="25" t="s">
        <v>96</v>
      </c>
      <c r="F399" s="1" t="s">
        <v>19</v>
      </c>
      <c r="G399" s="1" t="s">
        <v>324</v>
      </c>
      <c r="H399" s="1" t="s">
        <v>325</v>
      </c>
      <c r="I399" s="1" t="s">
        <v>326</v>
      </c>
      <c r="J399" s="1" t="s">
        <v>327</v>
      </c>
      <c r="K399" s="46">
        <v>285915.65000000002</v>
      </c>
      <c r="L399" s="84">
        <f t="shared" si="7"/>
        <v>0.59999999160591611</v>
      </c>
      <c r="M399" s="46">
        <v>476526.09</v>
      </c>
    </row>
    <row r="400" spans="1:13" ht="15" customHeight="1" outlineLevel="4" x14ac:dyDescent="0.3">
      <c r="A400" s="127"/>
      <c r="B400" s="108"/>
      <c r="C400" s="113"/>
      <c r="D400" s="24" t="s">
        <v>47</v>
      </c>
      <c r="E400" s="25" t="s">
        <v>96</v>
      </c>
      <c r="F400" s="1" t="s">
        <v>19</v>
      </c>
      <c r="G400" s="1" t="s">
        <v>328</v>
      </c>
      <c r="H400" s="1" t="s">
        <v>329</v>
      </c>
      <c r="I400" s="1" t="s">
        <v>105</v>
      </c>
      <c r="J400" s="1" t="s">
        <v>106</v>
      </c>
      <c r="K400" s="46">
        <v>397567.24</v>
      </c>
      <c r="L400" s="84">
        <f t="shared" si="7"/>
        <v>0.59999998792657083</v>
      </c>
      <c r="M400" s="46">
        <v>662612.07999999996</v>
      </c>
    </row>
    <row r="401" spans="1:14" ht="15" customHeight="1" outlineLevel="4" x14ac:dyDescent="0.3">
      <c r="A401" s="127"/>
      <c r="B401" s="108"/>
      <c r="C401" s="113"/>
      <c r="D401" s="28" t="s">
        <v>47</v>
      </c>
      <c r="E401" s="29" t="s">
        <v>96</v>
      </c>
      <c r="F401" s="19" t="s">
        <v>19</v>
      </c>
      <c r="G401" s="19" t="s">
        <v>330</v>
      </c>
      <c r="H401" s="19" t="s">
        <v>104</v>
      </c>
      <c r="I401" s="19" t="s">
        <v>105</v>
      </c>
      <c r="J401" s="19" t="s">
        <v>106</v>
      </c>
      <c r="K401" s="48">
        <v>340682.06</v>
      </c>
      <c r="L401" s="86">
        <f t="shared" si="7"/>
        <v>0.5999999929553087</v>
      </c>
      <c r="M401" s="48">
        <v>567803.43999999994</v>
      </c>
    </row>
    <row r="402" spans="1:14" ht="15" customHeight="1" outlineLevel="3" x14ac:dyDescent="0.3">
      <c r="A402" s="67"/>
      <c r="B402" s="60" t="s">
        <v>1236</v>
      </c>
      <c r="C402" s="61"/>
      <c r="D402" s="62"/>
      <c r="E402" s="31"/>
      <c r="F402" s="23"/>
      <c r="G402" s="53"/>
      <c r="H402" s="53"/>
      <c r="I402" s="53"/>
      <c r="J402" s="53"/>
      <c r="K402" s="63">
        <f>SUBTOTAL(9,K396:K401)</f>
        <v>2108609.9899999998</v>
      </c>
      <c r="L402" s="87">
        <f t="shared" si="7"/>
        <v>0.59999999373995183</v>
      </c>
      <c r="M402" s="63">
        <f>SUBTOTAL(9,M396:M401)</f>
        <v>3514350.02</v>
      </c>
      <c r="N402" s="59"/>
    </row>
    <row r="403" spans="1:14" ht="36.75" customHeight="1" outlineLevel="2" x14ac:dyDescent="0.35">
      <c r="A403" s="41"/>
      <c r="B403" s="39"/>
      <c r="C403" s="74" t="s">
        <v>1272</v>
      </c>
      <c r="D403" s="35"/>
      <c r="E403" s="49" t="s">
        <v>1182</v>
      </c>
      <c r="F403" s="50"/>
      <c r="G403" s="50"/>
      <c r="H403" s="50"/>
      <c r="I403" s="50"/>
      <c r="J403" s="50"/>
      <c r="K403" s="51">
        <f>SUBTOTAL(9,K385:K401)</f>
        <v>4138007.43</v>
      </c>
      <c r="L403" s="91">
        <f t="shared" si="7"/>
        <v>0.59999999304012852</v>
      </c>
      <c r="M403" s="51">
        <f>SUBTOTAL(9,M385:M401)</f>
        <v>6896679.1300000008</v>
      </c>
    </row>
    <row r="404" spans="1:14" ht="15" customHeight="1" outlineLevel="3" x14ac:dyDescent="0.3">
      <c r="A404" s="8"/>
      <c r="B404" s="3"/>
      <c r="C404" s="10"/>
      <c r="D404" s="33">
        <v>2</v>
      </c>
      <c r="E404" s="34" t="s">
        <v>241</v>
      </c>
      <c r="F404" s="19"/>
      <c r="G404" s="19"/>
      <c r="H404" s="19"/>
      <c r="I404" s="19"/>
      <c r="J404" s="19"/>
      <c r="K404" s="20"/>
      <c r="L404" s="21"/>
      <c r="M404" s="20"/>
    </row>
    <row r="405" spans="1:14" ht="50.4" customHeight="1" outlineLevel="3" x14ac:dyDescent="0.3">
      <c r="A405" s="125" t="s">
        <v>1171</v>
      </c>
      <c r="B405" s="124"/>
      <c r="C405" s="124"/>
      <c r="D405" s="124"/>
      <c r="E405" s="124"/>
      <c r="F405" s="124"/>
      <c r="G405" s="124"/>
      <c r="H405" s="124"/>
      <c r="I405" s="124"/>
      <c r="J405" s="124"/>
      <c r="K405" s="124"/>
      <c r="L405" s="124"/>
      <c r="M405" s="124"/>
    </row>
    <row r="406" spans="1:14" ht="15" customHeight="1" outlineLevel="4" x14ac:dyDescent="0.3">
      <c r="A406" s="127" t="s">
        <v>1134</v>
      </c>
      <c r="B406" s="108" t="s">
        <v>728</v>
      </c>
      <c r="C406" s="113" t="s">
        <v>1064</v>
      </c>
      <c r="D406" s="35" t="s">
        <v>47</v>
      </c>
      <c r="E406" s="36" t="s">
        <v>241</v>
      </c>
      <c r="F406" s="37" t="s">
        <v>14</v>
      </c>
      <c r="G406" s="37" t="s">
        <v>729</v>
      </c>
      <c r="H406" s="37" t="s">
        <v>730</v>
      </c>
      <c r="I406" s="37" t="s">
        <v>26</v>
      </c>
      <c r="J406" s="37" t="s">
        <v>27</v>
      </c>
      <c r="K406" s="47">
        <v>291198.03999999998</v>
      </c>
      <c r="L406" s="89">
        <f t="shared" ref="L406:L474" si="8">+K406/M406</f>
        <v>0.59999999587909314</v>
      </c>
      <c r="M406" s="47">
        <v>485330.07</v>
      </c>
    </row>
    <row r="407" spans="1:14" ht="15" customHeight="1" outlineLevel="4" x14ac:dyDescent="0.3">
      <c r="A407" s="127"/>
      <c r="B407" s="108"/>
      <c r="C407" s="113"/>
      <c r="D407" s="24" t="s">
        <v>47</v>
      </c>
      <c r="E407" s="25" t="s">
        <v>241</v>
      </c>
      <c r="F407" s="1" t="s">
        <v>19</v>
      </c>
      <c r="G407" s="1" t="s">
        <v>731</v>
      </c>
      <c r="H407" s="1" t="s">
        <v>732</v>
      </c>
      <c r="I407" s="1" t="s">
        <v>35</v>
      </c>
      <c r="J407" s="1" t="s">
        <v>54</v>
      </c>
      <c r="K407" s="46">
        <v>310858.40999999997</v>
      </c>
      <c r="L407" s="84">
        <f t="shared" si="8"/>
        <v>0.6</v>
      </c>
      <c r="M407" s="46">
        <v>518097.35</v>
      </c>
    </row>
    <row r="408" spans="1:14" ht="15" customHeight="1" outlineLevel="4" x14ac:dyDescent="0.3">
      <c r="A408" s="127"/>
      <c r="B408" s="108"/>
      <c r="C408" s="113"/>
      <c r="D408" s="24" t="s">
        <v>47</v>
      </c>
      <c r="E408" s="25" t="s">
        <v>241</v>
      </c>
      <c r="F408" s="1" t="s">
        <v>19</v>
      </c>
      <c r="G408" s="1" t="s">
        <v>733</v>
      </c>
      <c r="H408" s="1" t="s">
        <v>734</v>
      </c>
      <c r="I408" s="1" t="s">
        <v>26</v>
      </c>
      <c r="J408" s="1" t="s">
        <v>27</v>
      </c>
      <c r="K408" s="46">
        <v>123325.23</v>
      </c>
      <c r="L408" s="84">
        <f t="shared" si="8"/>
        <v>0.6</v>
      </c>
      <c r="M408" s="46">
        <v>205542.05</v>
      </c>
    </row>
    <row r="409" spans="1:14" ht="15" customHeight="1" outlineLevel="4" x14ac:dyDescent="0.3">
      <c r="A409" s="128"/>
      <c r="B409" s="112"/>
      <c r="C409" s="111"/>
      <c r="D409" s="24" t="s">
        <v>47</v>
      </c>
      <c r="E409" s="25" t="s">
        <v>241</v>
      </c>
      <c r="F409" s="1" t="s">
        <v>19</v>
      </c>
      <c r="G409" s="1" t="s">
        <v>735</v>
      </c>
      <c r="H409" s="1" t="s">
        <v>736</v>
      </c>
      <c r="I409" s="1" t="s">
        <v>17</v>
      </c>
      <c r="J409" s="1" t="s">
        <v>18</v>
      </c>
      <c r="K409" s="46">
        <v>127504.25</v>
      </c>
      <c r="L409" s="84">
        <f t="shared" si="8"/>
        <v>0.59999998117709863</v>
      </c>
      <c r="M409" s="46">
        <v>212507.09</v>
      </c>
    </row>
    <row r="410" spans="1:14" ht="15" customHeight="1" outlineLevel="3" x14ac:dyDescent="0.3">
      <c r="A410" s="41"/>
      <c r="B410" s="55" t="s">
        <v>1237</v>
      </c>
      <c r="C410" s="10"/>
      <c r="D410" s="24"/>
      <c r="E410" s="25"/>
      <c r="F410" s="1"/>
      <c r="G410" s="1"/>
      <c r="H410" s="1"/>
      <c r="I410" s="1"/>
      <c r="J410" s="1"/>
      <c r="K410" s="46">
        <f>SUBTOTAL(9,K406:K409)</f>
        <v>852885.92999999993</v>
      </c>
      <c r="L410" s="84">
        <f t="shared" si="8"/>
        <v>0.59999999577903695</v>
      </c>
      <c r="M410" s="46">
        <f>SUBTOTAL(9,M406:M409)</f>
        <v>1421476.56</v>
      </c>
    </row>
    <row r="411" spans="1:14" ht="15" customHeight="1" outlineLevel="4" x14ac:dyDescent="0.3">
      <c r="A411" s="126" t="s">
        <v>1135</v>
      </c>
      <c r="B411" s="107" t="s">
        <v>660</v>
      </c>
      <c r="C411" s="110" t="s">
        <v>1024</v>
      </c>
      <c r="D411" s="24" t="s">
        <v>47</v>
      </c>
      <c r="E411" s="25" t="s">
        <v>241</v>
      </c>
      <c r="F411" s="1" t="s">
        <v>14</v>
      </c>
      <c r="G411" s="1" t="s">
        <v>489</v>
      </c>
      <c r="H411" s="1" t="s">
        <v>661</v>
      </c>
      <c r="I411" s="1" t="s">
        <v>26</v>
      </c>
      <c r="J411" s="1" t="s">
        <v>27</v>
      </c>
      <c r="K411" s="46">
        <v>420002.26</v>
      </c>
      <c r="L411" s="84">
        <f t="shared" si="8"/>
        <v>0.59999999714287255</v>
      </c>
      <c r="M411" s="46">
        <v>700003.77</v>
      </c>
    </row>
    <row r="412" spans="1:14" ht="15" customHeight="1" outlineLevel="4" x14ac:dyDescent="0.3">
      <c r="A412" s="127"/>
      <c r="B412" s="108"/>
      <c r="C412" s="113"/>
      <c r="D412" s="24" t="s">
        <v>47</v>
      </c>
      <c r="E412" s="25" t="s">
        <v>241</v>
      </c>
      <c r="F412" s="1" t="s">
        <v>19</v>
      </c>
      <c r="G412" s="1" t="s">
        <v>101</v>
      </c>
      <c r="H412" s="1" t="s">
        <v>314</v>
      </c>
      <c r="I412" s="1" t="s">
        <v>79</v>
      </c>
      <c r="J412" s="1" t="s">
        <v>80</v>
      </c>
      <c r="K412" s="46">
        <v>503551.38</v>
      </c>
      <c r="L412" s="84">
        <f t="shared" si="8"/>
        <v>0.6</v>
      </c>
      <c r="M412" s="46">
        <v>839252.3</v>
      </c>
    </row>
    <row r="413" spans="1:14" ht="15" customHeight="1" outlineLevel="4" x14ac:dyDescent="0.3">
      <c r="A413" s="127"/>
      <c r="B413" s="108"/>
      <c r="C413" s="113"/>
      <c r="D413" s="24" t="s">
        <v>47</v>
      </c>
      <c r="E413" s="25" t="s">
        <v>241</v>
      </c>
      <c r="F413" s="1" t="s">
        <v>19</v>
      </c>
      <c r="G413" s="1" t="s">
        <v>100</v>
      </c>
      <c r="H413" s="1" t="s">
        <v>216</v>
      </c>
      <c r="I413" s="1" t="s">
        <v>26</v>
      </c>
      <c r="J413" s="1" t="s">
        <v>27</v>
      </c>
      <c r="K413" s="46">
        <v>267000.05</v>
      </c>
      <c r="L413" s="84">
        <f t="shared" si="8"/>
        <v>0.59999999101123769</v>
      </c>
      <c r="M413" s="46">
        <v>445000.09</v>
      </c>
    </row>
    <row r="414" spans="1:14" ht="15" customHeight="1" outlineLevel="4" x14ac:dyDescent="0.3">
      <c r="A414" s="127"/>
      <c r="B414" s="108"/>
      <c r="C414" s="113"/>
      <c r="D414" s="24" t="s">
        <v>47</v>
      </c>
      <c r="E414" s="25" t="s">
        <v>241</v>
      </c>
      <c r="F414" s="1" t="s">
        <v>19</v>
      </c>
      <c r="G414" s="1" t="s">
        <v>451</v>
      </c>
      <c r="H414" s="1" t="s">
        <v>98</v>
      </c>
      <c r="I414" s="1" t="s">
        <v>35</v>
      </c>
      <c r="J414" s="1" t="s">
        <v>50</v>
      </c>
      <c r="K414" s="46">
        <v>332305.88</v>
      </c>
      <c r="L414" s="84">
        <f t="shared" si="8"/>
        <v>0.59999999277773852</v>
      </c>
      <c r="M414" s="46">
        <v>553843.14</v>
      </c>
    </row>
    <row r="415" spans="1:14" ht="15" customHeight="1" outlineLevel="4" x14ac:dyDescent="0.3">
      <c r="A415" s="127"/>
      <c r="B415" s="108"/>
      <c r="C415" s="113"/>
      <c r="D415" s="24" t="s">
        <v>47</v>
      </c>
      <c r="E415" s="25" t="s">
        <v>241</v>
      </c>
      <c r="F415" s="1" t="s">
        <v>19</v>
      </c>
      <c r="G415" s="1" t="s">
        <v>102</v>
      </c>
      <c r="H415" s="1" t="s">
        <v>193</v>
      </c>
      <c r="I415" s="1" t="s">
        <v>35</v>
      </c>
      <c r="J415" s="1" t="s">
        <v>50</v>
      </c>
      <c r="K415" s="46">
        <v>297434.74</v>
      </c>
      <c r="L415" s="84">
        <f t="shared" si="8"/>
        <v>0.59999999596550158</v>
      </c>
      <c r="M415" s="46">
        <v>495724.57</v>
      </c>
    </row>
    <row r="416" spans="1:14" ht="15" customHeight="1" outlineLevel="4" x14ac:dyDescent="0.3">
      <c r="A416" s="127"/>
      <c r="B416" s="108"/>
      <c r="C416" s="113"/>
      <c r="D416" s="24" t="s">
        <v>47</v>
      </c>
      <c r="E416" s="25" t="s">
        <v>241</v>
      </c>
      <c r="F416" s="1" t="s">
        <v>19</v>
      </c>
      <c r="G416" s="1" t="s">
        <v>465</v>
      </c>
      <c r="H416" s="1" t="s">
        <v>662</v>
      </c>
      <c r="I416" s="1" t="s">
        <v>17</v>
      </c>
      <c r="J416" s="1" t="s">
        <v>76</v>
      </c>
      <c r="K416" s="46">
        <v>282414.71999999997</v>
      </c>
      <c r="L416" s="84">
        <f t="shared" si="8"/>
        <v>0.59999998725278925</v>
      </c>
      <c r="M416" s="46">
        <v>470691.21</v>
      </c>
    </row>
    <row r="417" spans="1:13" ht="15" customHeight="1" outlineLevel="4" x14ac:dyDescent="0.3">
      <c r="A417" s="127"/>
      <c r="B417" s="108"/>
      <c r="C417" s="113"/>
      <c r="D417" s="24" t="s">
        <v>47</v>
      </c>
      <c r="E417" s="25" t="s">
        <v>241</v>
      </c>
      <c r="F417" s="1" t="s">
        <v>19</v>
      </c>
      <c r="G417" s="1" t="s">
        <v>82</v>
      </c>
      <c r="H417" s="1" t="s">
        <v>563</v>
      </c>
      <c r="I417" s="1" t="s">
        <v>17</v>
      </c>
      <c r="J417" s="1" t="s">
        <v>76</v>
      </c>
      <c r="K417" s="46">
        <v>138614.47</v>
      </c>
      <c r="L417" s="84">
        <f t="shared" si="8"/>
        <v>0.59999999134289528</v>
      </c>
      <c r="M417" s="46">
        <v>231024.12</v>
      </c>
    </row>
    <row r="418" spans="1:13" ht="15" customHeight="1" outlineLevel="4" x14ac:dyDescent="0.3">
      <c r="A418" s="128"/>
      <c r="B418" s="112"/>
      <c r="C418" s="111"/>
      <c r="D418" s="24" t="s">
        <v>47</v>
      </c>
      <c r="E418" s="25" t="s">
        <v>241</v>
      </c>
      <c r="F418" s="1" t="s">
        <v>19</v>
      </c>
      <c r="G418" s="1" t="s">
        <v>388</v>
      </c>
      <c r="H418" s="1" t="s">
        <v>663</v>
      </c>
      <c r="I418" s="1" t="s">
        <v>26</v>
      </c>
      <c r="J418" s="1" t="s">
        <v>27</v>
      </c>
      <c r="K418" s="46">
        <v>171035.64</v>
      </c>
      <c r="L418" s="84">
        <f t="shared" si="8"/>
        <v>0.59999997895175616</v>
      </c>
      <c r="M418" s="46">
        <v>285059.40999999997</v>
      </c>
    </row>
    <row r="419" spans="1:13" ht="15" customHeight="1" outlineLevel="3" x14ac:dyDescent="0.3">
      <c r="A419" s="41"/>
      <c r="B419" s="55" t="s">
        <v>1238</v>
      </c>
      <c r="C419" s="10"/>
      <c r="D419" s="24"/>
      <c r="E419" s="25"/>
      <c r="F419" s="1"/>
      <c r="G419" s="1"/>
      <c r="H419" s="1"/>
      <c r="I419" s="1"/>
      <c r="J419" s="1"/>
      <c r="K419" s="57">
        <f>SUBTOTAL(9,K411:K418)</f>
        <v>2412359.14</v>
      </c>
      <c r="L419" s="85">
        <f t="shared" si="8"/>
        <v>0.59999999353330125</v>
      </c>
      <c r="M419" s="57">
        <f>SUBTOTAL(9,M411:M418)</f>
        <v>4020598.6100000003</v>
      </c>
    </row>
    <row r="420" spans="1:13" ht="15" customHeight="1" outlineLevel="4" x14ac:dyDescent="0.3">
      <c r="A420" s="126" t="s">
        <v>1136</v>
      </c>
      <c r="B420" s="107" t="s">
        <v>508</v>
      </c>
      <c r="C420" s="110" t="s">
        <v>1049</v>
      </c>
      <c r="D420" s="24" t="s">
        <v>47</v>
      </c>
      <c r="E420" s="25" t="s">
        <v>241</v>
      </c>
      <c r="F420" s="1" t="s">
        <v>14</v>
      </c>
      <c r="G420" s="1" t="s">
        <v>249</v>
      </c>
      <c r="H420" s="1" t="s">
        <v>250</v>
      </c>
      <c r="I420" s="1" t="s">
        <v>26</v>
      </c>
      <c r="J420" s="1" t="s">
        <v>27</v>
      </c>
      <c r="K420" s="46">
        <v>840000</v>
      </c>
      <c r="L420" s="84">
        <f t="shared" si="8"/>
        <v>0.6</v>
      </c>
      <c r="M420" s="46">
        <v>1400000</v>
      </c>
    </row>
    <row r="421" spans="1:13" ht="15" customHeight="1" outlineLevel="4" x14ac:dyDescent="0.3">
      <c r="A421" s="127"/>
      <c r="B421" s="108"/>
      <c r="C421" s="113"/>
      <c r="D421" s="24" t="s">
        <v>47</v>
      </c>
      <c r="E421" s="25" t="s">
        <v>241</v>
      </c>
      <c r="F421" s="1" t="s">
        <v>19</v>
      </c>
      <c r="G421" s="1" t="s">
        <v>246</v>
      </c>
      <c r="H421" s="1" t="s">
        <v>247</v>
      </c>
      <c r="I421" s="1" t="s">
        <v>26</v>
      </c>
      <c r="J421" s="1" t="s">
        <v>27</v>
      </c>
      <c r="K421" s="46">
        <v>220188.96</v>
      </c>
      <c r="L421" s="84">
        <f t="shared" si="8"/>
        <v>0.6</v>
      </c>
      <c r="M421" s="46">
        <v>366981.6</v>
      </c>
    </row>
    <row r="422" spans="1:13" ht="15" customHeight="1" outlineLevel="4" x14ac:dyDescent="0.3">
      <c r="A422" s="127"/>
      <c r="B422" s="108"/>
      <c r="C422" s="113"/>
      <c r="D422" s="24" t="s">
        <v>47</v>
      </c>
      <c r="E422" s="25" t="s">
        <v>241</v>
      </c>
      <c r="F422" s="1" t="s">
        <v>19</v>
      </c>
      <c r="G422" s="1" t="s">
        <v>251</v>
      </c>
      <c r="H422" s="1" t="s">
        <v>252</v>
      </c>
      <c r="I422" s="1" t="s">
        <v>26</v>
      </c>
      <c r="J422" s="1" t="s">
        <v>27</v>
      </c>
      <c r="K422" s="46">
        <v>161400</v>
      </c>
      <c r="L422" s="84">
        <f t="shared" si="8"/>
        <v>0.6</v>
      </c>
      <c r="M422" s="46">
        <v>269000</v>
      </c>
    </row>
    <row r="423" spans="1:13" ht="15" customHeight="1" outlineLevel="4" x14ac:dyDescent="0.3">
      <c r="A423" s="127"/>
      <c r="B423" s="108"/>
      <c r="C423" s="113"/>
      <c r="D423" s="24" t="s">
        <v>47</v>
      </c>
      <c r="E423" s="25" t="s">
        <v>241</v>
      </c>
      <c r="F423" s="1" t="s">
        <v>19</v>
      </c>
      <c r="G423" s="1" t="s">
        <v>242</v>
      </c>
      <c r="H423" s="1" t="s">
        <v>237</v>
      </c>
      <c r="I423" s="1" t="s">
        <v>59</v>
      </c>
      <c r="J423" s="1" t="s">
        <v>60</v>
      </c>
      <c r="K423" s="46">
        <v>751657.23</v>
      </c>
      <c r="L423" s="84">
        <f t="shared" si="8"/>
        <v>0.6</v>
      </c>
      <c r="M423" s="46">
        <v>1252762.05</v>
      </c>
    </row>
    <row r="424" spans="1:13" ht="15" customHeight="1" outlineLevel="4" x14ac:dyDescent="0.3">
      <c r="A424" s="127"/>
      <c r="B424" s="108"/>
      <c r="C424" s="113"/>
      <c r="D424" s="24" t="s">
        <v>47</v>
      </c>
      <c r="E424" s="25" t="s">
        <v>241</v>
      </c>
      <c r="F424" s="1" t="s">
        <v>19</v>
      </c>
      <c r="G424" s="1" t="s">
        <v>509</v>
      </c>
      <c r="H424" s="1" t="s">
        <v>510</v>
      </c>
      <c r="I424" s="1" t="s">
        <v>59</v>
      </c>
      <c r="J424" s="1" t="s">
        <v>70</v>
      </c>
      <c r="K424" s="46">
        <v>274581</v>
      </c>
      <c r="L424" s="84">
        <f t="shared" si="8"/>
        <v>0.6</v>
      </c>
      <c r="M424" s="46">
        <v>457635</v>
      </c>
    </row>
    <row r="425" spans="1:13" ht="15" customHeight="1" outlineLevel="4" x14ac:dyDescent="0.3">
      <c r="A425" s="127"/>
      <c r="B425" s="108"/>
      <c r="C425" s="113"/>
      <c r="D425" s="24" t="s">
        <v>47</v>
      </c>
      <c r="E425" s="25" t="s">
        <v>241</v>
      </c>
      <c r="F425" s="1" t="s">
        <v>19</v>
      </c>
      <c r="G425" s="1" t="s">
        <v>512</v>
      </c>
      <c r="H425" s="1" t="s">
        <v>65</v>
      </c>
      <c r="I425" s="1" t="s">
        <v>35</v>
      </c>
      <c r="J425" s="1" t="s">
        <v>54</v>
      </c>
      <c r="K425" s="46">
        <v>93363.6</v>
      </c>
      <c r="L425" s="84">
        <f t="shared" si="8"/>
        <v>0.60000000000000009</v>
      </c>
      <c r="M425" s="46">
        <v>155606</v>
      </c>
    </row>
    <row r="426" spans="1:13" ht="15" customHeight="1" outlineLevel="4" x14ac:dyDescent="0.3">
      <c r="A426" s="127"/>
      <c r="B426" s="108"/>
      <c r="C426" s="113"/>
      <c r="D426" s="24" t="s">
        <v>47</v>
      </c>
      <c r="E426" s="25" t="s">
        <v>241</v>
      </c>
      <c r="F426" s="1" t="s">
        <v>19</v>
      </c>
      <c r="G426" s="1" t="s">
        <v>513</v>
      </c>
      <c r="H426" s="1" t="s">
        <v>514</v>
      </c>
      <c r="I426" s="1" t="s">
        <v>59</v>
      </c>
      <c r="J426" s="1" t="s">
        <v>70</v>
      </c>
      <c r="K426" s="46">
        <v>13860</v>
      </c>
      <c r="L426" s="84">
        <f t="shared" si="8"/>
        <v>0.6</v>
      </c>
      <c r="M426" s="46">
        <v>23100</v>
      </c>
    </row>
    <row r="427" spans="1:13" ht="15" customHeight="1" outlineLevel="4" x14ac:dyDescent="0.3">
      <c r="A427" s="127"/>
      <c r="B427" s="108"/>
      <c r="C427" s="113"/>
      <c r="D427" s="24" t="s">
        <v>47</v>
      </c>
      <c r="E427" s="25" t="s">
        <v>241</v>
      </c>
      <c r="F427" s="1" t="s">
        <v>19</v>
      </c>
      <c r="G427" s="1" t="s">
        <v>515</v>
      </c>
      <c r="H427" s="1" t="s">
        <v>516</v>
      </c>
      <c r="I427" s="1" t="s">
        <v>59</v>
      </c>
      <c r="J427" s="1" t="s">
        <v>70</v>
      </c>
      <c r="K427" s="46">
        <v>37980</v>
      </c>
      <c r="L427" s="84">
        <f t="shared" si="8"/>
        <v>0.6</v>
      </c>
      <c r="M427" s="46">
        <v>63300</v>
      </c>
    </row>
    <row r="428" spans="1:13" ht="15" customHeight="1" outlineLevel="4" x14ac:dyDescent="0.3">
      <c r="A428" s="128"/>
      <c r="B428" s="112"/>
      <c r="C428" s="111"/>
      <c r="D428" s="24" t="s">
        <v>47</v>
      </c>
      <c r="E428" s="25" t="s">
        <v>241</v>
      </c>
      <c r="F428" s="1" t="s">
        <v>19</v>
      </c>
      <c r="G428" s="1" t="s">
        <v>253</v>
      </c>
      <c r="H428" s="1" t="s">
        <v>254</v>
      </c>
      <c r="I428" s="1" t="s">
        <v>26</v>
      </c>
      <c r="J428" s="1" t="s">
        <v>27</v>
      </c>
      <c r="K428" s="46">
        <v>41969.01</v>
      </c>
      <c r="L428" s="84">
        <f t="shared" si="8"/>
        <v>0.59999991422243493</v>
      </c>
      <c r="M428" s="46">
        <v>69948.36</v>
      </c>
    </row>
    <row r="429" spans="1:13" ht="15" customHeight="1" outlineLevel="3" x14ac:dyDescent="0.3">
      <c r="A429" s="41"/>
      <c r="B429" s="55" t="s">
        <v>1239</v>
      </c>
      <c r="C429" s="10"/>
      <c r="D429" s="24"/>
      <c r="E429" s="25"/>
      <c r="F429" s="1"/>
      <c r="G429" s="1"/>
      <c r="H429" s="1"/>
      <c r="I429" s="1"/>
      <c r="J429" s="1"/>
      <c r="K429" s="57">
        <f>SUBTOTAL(9,K420:K428)</f>
        <v>2434999.7999999998</v>
      </c>
      <c r="L429" s="85">
        <f t="shared" si="8"/>
        <v>0.59999999852156038</v>
      </c>
      <c r="M429" s="57">
        <f>SUBTOTAL(9,M420:M428)</f>
        <v>4058333.0100000002</v>
      </c>
    </row>
    <row r="430" spans="1:13" ht="15" customHeight="1" outlineLevel="4" x14ac:dyDescent="0.3">
      <c r="A430" s="126" t="s">
        <v>1137</v>
      </c>
      <c r="B430" s="107" t="s">
        <v>240</v>
      </c>
      <c r="C430" s="110" t="s">
        <v>1037</v>
      </c>
      <c r="D430" s="24" t="s">
        <v>47</v>
      </c>
      <c r="E430" s="25" t="s">
        <v>241</v>
      </c>
      <c r="F430" s="1" t="s">
        <v>14</v>
      </c>
      <c r="G430" s="1" t="s">
        <v>242</v>
      </c>
      <c r="H430" s="1" t="s">
        <v>237</v>
      </c>
      <c r="I430" s="1" t="s">
        <v>59</v>
      </c>
      <c r="J430" s="1" t="s">
        <v>60</v>
      </c>
      <c r="K430" s="46">
        <v>465033</v>
      </c>
      <c r="L430" s="84">
        <f t="shared" si="8"/>
        <v>0.6</v>
      </c>
      <c r="M430" s="46">
        <v>775055</v>
      </c>
    </row>
    <row r="431" spans="1:13" ht="15" customHeight="1" outlineLevel="4" x14ac:dyDescent="0.3">
      <c r="A431" s="127"/>
      <c r="B431" s="108"/>
      <c r="C431" s="113"/>
      <c r="D431" s="24" t="s">
        <v>47</v>
      </c>
      <c r="E431" s="25" t="s">
        <v>241</v>
      </c>
      <c r="F431" s="1" t="s">
        <v>19</v>
      </c>
      <c r="G431" s="1" t="s">
        <v>246</v>
      </c>
      <c r="H431" s="1" t="s">
        <v>247</v>
      </c>
      <c r="I431" s="1" t="s">
        <v>26</v>
      </c>
      <c r="J431" s="1" t="s">
        <v>27</v>
      </c>
      <c r="K431" s="46">
        <v>114966.24</v>
      </c>
      <c r="L431" s="84">
        <f t="shared" si="8"/>
        <v>0.60000000000000009</v>
      </c>
      <c r="M431" s="46">
        <v>191610.4</v>
      </c>
    </row>
    <row r="432" spans="1:13" ht="15" customHeight="1" outlineLevel="4" x14ac:dyDescent="0.3">
      <c r="A432" s="127"/>
      <c r="B432" s="108"/>
      <c r="C432" s="113"/>
      <c r="D432" s="24" t="s">
        <v>47</v>
      </c>
      <c r="E432" s="25" t="s">
        <v>241</v>
      </c>
      <c r="F432" s="1" t="s">
        <v>19</v>
      </c>
      <c r="G432" s="1" t="s">
        <v>249</v>
      </c>
      <c r="H432" s="1" t="s">
        <v>250</v>
      </c>
      <c r="I432" s="1" t="s">
        <v>26</v>
      </c>
      <c r="J432" s="1" t="s">
        <v>27</v>
      </c>
      <c r="K432" s="46">
        <v>300750</v>
      </c>
      <c r="L432" s="84">
        <f t="shared" si="8"/>
        <v>0.6</v>
      </c>
      <c r="M432" s="46">
        <v>501250</v>
      </c>
    </row>
    <row r="433" spans="1:13" ht="15" customHeight="1" outlineLevel="4" x14ac:dyDescent="0.3">
      <c r="A433" s="127"/>
      <c r="B433" s="108"/>
      <c r="C433" s="113"/>
      <c r="D433" s="24" t="s">
        <v>47</v>
      </c>
      <c r="E433" s="25" t="s">
        <v>241</v>
      </c>
      <c r="F433" s="1" t="s">
        <v>19</v>
      </c>
      <c r="G433" s="1" t="s">
        <v>251</v>
      </c>
      <c r="H433" s="1" t="s">
        <v>252</v>
      </c>
      <c r="I433" s="1" t="s">
        <v>26</v>
      </c>
      <c r="J433" s="1" t="s">
        <v>27</v>
      </c>
      <c r="K433" s="46">
        <v>192624</v>
      </c>
      <c r="L433" s="84">
        <f t="shared" si="8"/>
        <v>0.6</v>
      </c>
      <c r="M433" s="46">
        <v>321040</v>
      </c>
    </row>
    <row r="434" spans="1:13" ht="15" customHeight="1" outlineLevel="4" x14ac:dyDescent="0.3">
      <c r="A434" s="127"/>
      <c r="B434" s="108"/>
      <c r="C434" s="113"/>
      <c r="D434" s="24" t="s">
        <v>47</v>
      </c>
      <c r="E434" s="25" t="s">
        <v>241</v>
      </c>
      <c r="F434" s="1" t="s">
        <v>19</v>
      </c>
      <c r="G434" s="1" t="s">
        <v>253</v>
      </c>
      <c r="H434" s="1" t="s">
        <v>254</v>
      </c>
      <c r="I434" s="1" t="s">
        <v>26</v>
      </c>
      <c r="J434" s="1" t="s">
        <v>27</v>
      </c>
      <c r="K434" s="46">
        <v>222765.69</v>
      </c>
      <c r="L434" s="84">
        <f t="shared" si="8"/>
        <v>0.6</v>
      </c>
      <c r="M434" s="46">
        <v>371276.15</v>
      </c>
    </row>
    <row r="435" spans="1:13" ht="15" customHeight="1" outlineLevel="4" x14ac:dyDescent="0.3">
      <c r="A435" s="127"/>
      <c r="B435" s="108"/>
      <c r="C435" s="113"/>
      <c r="D435" s="24" t="s">
        <v>47</v>
      </c>
      <c r="E435" s="25" t="s">
        <v>241</v>
      </c>
      <c r="F435" s="1" t="s">
        <v>19</v>
      </c>
      <c r="G435" s="1" t="s">
        <v>255</v>
      </c>
      <c r="H435" s="1" t="s">
        <v>256</v>
      </c>
      <c r="I435" s="1" t="s">
        <v>26</v>
      </c>
      <c r="J435" s="1" t="s">
        <v>27</v>
      </c>
      <c r="K435" s="46">
        <v>122694</v>
      </c>
      <c r="L435" s="84">
        <f t="shared" si="8"/>
        <v>0.6</v>
      </c>
      <c r="M435" s="46">
        <v>204490</v>
      </c>
    </row>
    <row r="436" spans="1:13" ht="15" customHeight="1" outlineLevel="4" x14ac:dyDescent="0.3">
      <c r="A436" s="127"/>
      <c r="B436" s="108"/>
      <c r="C436" s="113"/>
      <c r="D436" s="24" t="s">
        <v>47</v>
      </c>
      <c r="E436" s="25" t="s">
        <v>241</v>
      </c>
      <c r="F436" s="1" t="s">
        <v>19</v>
      </c>
      <c r="G436" s="1" t="s">
        <v>258</v>
      </c>
      <c r="H436" s="1" t="s">
        <v>259</v>
      </c>
      <c r="I436" s="1" t="s">
        <v>26</v>
      </c>
      <c r="J436" s="1" t="s">
        <v>206</v>
      </c>
      <c r="K436" s="46">
        <v>59269.2</v>
      </c>
      <c r="L436" s="84">
        <f t="shared" si="8"/>
        <v>0.6</v>
      </c>
      <c r="M436" s="46">
        <v>98782</v>
      </c>
    </row>
    <row r="437" spans="1:13" ht="15" customHeight="1" outlineLevel="4" x14ac:dyDescent="0.3">
      <c r="A437" s="127"/>
      <c r="B437" s="108"/>
      <c r="C437" s="113"/>
      <c r="D437" s="24" t="s">
        <v>47</v>
      </c>
      <c r="E437" s="25" t="s">
        <v>241</v>
      </c>
      <c r="F437" s="1" t="s">
        <v>19</v>
      </c>
      <c r="G437" s="1" t="s">
        <v>260</v>
      </c>
      <c r="H437" s="1" t="s">
        <v>260</v>
      </c>
      <c r="I437" s="1" t="s">
        <v>59</v>
      </c>
      <c r="J437" s="1" t="s">
        <v>197</v>
      </c>
      <c r="K437" s="46">
        <v>150000</v>
      </c>
      <c r="L437" s="84">
        <f t="shared" si="8"/>
        <v>0.6</v>
      </c>
      <c r="M437" s="46">
        <v>250000</v>
      </c>
    </row>
    <row r="438" spans="1:13" ht="15" customHeight="1" outlineLevel="4" x14ac:dyDescent="0.3">
      <c r="A438" s="127"/>
      <c r="B438" s="108"/>
      <c r="C438" s="113"/>
      <c r="D438" s="24" t="s">
        <v>47</v>
      </c>
      <c r="E438" s="25" t="s">
        <v>241</v>
      </c>
      <c r="F438" s="1" t="s">
        <v>19</v>
      </c>
      <c r="G438" s="1" t="s">
        <v>261</v>
      </c>
      <c r="H438" s="1" t="s">
        <v>261</v>
      </c>
      <c r="I438" s="1" t="s">
        <v>59</v>
      </c>
      <c r="J438" s="1" t="s">
        <v>244</v>
      </c>
      <c r="K438" s="46">
        <v>150000</v>
      </c>
      <c r="L438" s="84">
        <f t="shared" si="8"/>
        <v>0.6</v>
      </c>
      <c r="M438" s="46">
        <v>250000</v>
      </c>
    </row>
    <row r="439" spans="1:13" ht="15" customHeight="1" outlineLevel="4" x14ac:dyDescent="0.3">
      <c r="A439" s="127"/>
      <c r="B439" s="108"/>
      <c r="C439" s="113"/>
      <c r="D439" s="24" t="s">
        <v>47</v>
      </c>
      <c r="E439" s="25" t="s">
        <v>241</v>
      </c>
      <c r="F439" s="1" t="s">
        <v>19</v>
      </c>
      <c r="G439" s="1" t="s">
        <v>262</v>
      </c>
      <c r="H439" s="1" t="s">
        <v>262</v>
      </c>
      <c r="I439" s="1" t="s">
        <v>59</v>
      </c>
      <c r="J439" s="1" t="s">
        <v>199</v>
      </c>
      <c r="K439" s="46">
        <v>150000</v>
      </c>
      <c r="L439" s="84">
        <f t="shared" si="8"/>
        <v>0.6</v>
      </c>
      <c r="M439" s="46">
        <v>250000</v>
      </c>
    </row>
    <row r="440" spans="1:13" ht="15" customHeight="1" outlineLevel="4" x14ac:dyDescent="0.3">
      <c r="A440" s="127"/>
      <c r="B440" s="108"/>
      <c r="C440" s="113"/>
      <c r="D440" s="24" t="s">
        <v>47</v>
      </c>
      <c r="E440" s="25" t="s">
        <v>241</v>
      </c>
      <c r="F440" s="1" t="s">
        <v>19</v>
      </c>
      <c r="G440" s="1" t="s">
        <v>263</v>
      </c>
      <c r="H440" s="1" t="s">
        <v>264</v>
      </c>
      <c r="I440" s="1" t="s">
        <v>26</v>
      </c>
      <c r="J440" s="1" t="s">
        <v>206</v>
      </c>
      <c r="K440" s="46">
        <v>150000</v>
      </c>
      <c r="L440" s="84">
        <f t="shared" si="8"/>
        <v>0.6</v>
      </c>
      <c r="M440" s="46">
        <v>250000</v>
      </c>
    </row>
    <row r="441" spans="1:13" ht="15" customHeight="1" outlineLevel="4" x14ac:dyDescent="0.3">
      <c r="A441" s="127"/>
      <c r="B441" s="108"/>
      <c r="C441" s="113"/>
      <c r="D441" s="24" t="s">
        <v>47</v>
      </c>
      <c r="E441" s="25" t="s">
        <v>241</v>
      </c>
      <c r="F441" s="1" t="s">
        <v>19</v>
      </c>
      <c r="G441" s="1" t="s">
        <v>257</v>
      </c>
      <c r="H441" s="1" t="s">
        <v>265</v>
      </c>
      <c r="I441" s="1" t="s">
        <v>26</v>
      </c>
      <c r="J441" s="1" t="s">
        <v>27</v>
      </c>
      <c r="K441" s="46">
        <v>150000</v>
      </c>
      <c r="L441" s="84">
        <f t="shared" si="8"/>
        <v>0.6</v>
      </c>
      <c r="M441" s="46">
        <v>250000</v>
      </c>
    </row>
    <row r="442" spans="1:13" ht="15" customHeight="1" outlineLevel="4" x14ac:dyDescent="0.3">
      <c r="A442" s="128"/>
      <c r="B442" s="112"/>
      <c r="C442" s="111"/>
      <c r="D442" s="24" t="s">
        <v>47</v>
      </c>
      <c r="E442" s="25" t="s">
        <v>241</v>
      </c>
      <c r="F442" s="1" t="s">
        <v>19</v>
      </c>
      <c r="G442" s="1" t="s">
        <v>248</v>
      </c>
      <c r="H442" s="1" t="s">
        <v>266</v>
      </c>
      <c r="I442" s="1" t="s">
        <v>26</v>
      </c>
      <c r="J442" s="1" t="s">
        <v>27</v>
      </c>
      <c r="K442" s="46">
        <v>150000</v>
      </c>
      <c r="L442" s="84">
        <f t="shared" si="8"/>
        <v>0.6</v>
      </c>
      <c r="M442" s="46">
        <v>250000</v>
      </c>
    </row>
    <row r="443" spans="1:13" ht="15" customHeight="1" outlineLevel="3" x14ac:dyDescent="0.3">
      <c r="A443" s="41"/>
      <c r="B443" s="55" t="s">
        <v>1240</v>
      </c>
      <c r="C443" s="10"/>
      <c r="D443" s="24"/>
      <c r="E443" s="25"/>
      <c r="F443" s="1"/>
      <c r="G443" s="1"/>
      <c r="H443" s="1"/>
      <c r="I443" s="1"/>
      <c r="J443" s="1"/>
      <c r="K443" s="57">
        <f>SUBTOTAL(9,K430:K442)</f>
        <v>2378102.13</v>
      </c>
      <c r="L443" s="85">
        <f t="shared" si="8"/>
        <v>0.6</v>
      </c>
      <c r="M443" s="57">
        <f>SUBTOTAL(9,M430:M442)</f>
        <v>3963503.55</v>
      </c>
    </row>
    <row r="444" spans="1:13" ht="15" customHeight="1" outlineLevel="4" x14ac:dyDescent="0.3">
      <c r="A444" s="126" t="s">
        <v>1138</v>
      </c>
      <c r="B444" s="107" t="s">
        <v>746</v>
      </c>
      <c r="C444" s="110" t="s">
        <v>1066</v>
      </c>
      <c r="D444" s="24" t="s">
        <v>47</v>
      </c>
      <c r="E444" s="25" t="s">
        <v>241</v>
      </c>
      <c r="F444" s="1" t="s">
        <v>14</v>
      </c>
      <c r="G444" s="1" t="s">
        <v>242</v>
      </c>
      <c r="H444" s="1" t="s">
        <v>237</v>
      </c>
      <c r="I444" s="1" t="s">
        <v>59</v>
      </c>
      <c r="J444" s="1" t="s">
        <v>60</v>
      </c>
      <c r="K444" s="46">
        <v>662133</v>
      </c>
      <c r="L444" s="84">
        <f t="shared" si="8"/>
        <v>0.6</v>
      </c>
      <c r="M444" s="46">
        <v>1103555</v>
      </c>
    </row>
    <row r="445" spans="1:13" ht="15" customHeight="1" outlineLevel="4" x14ac:dyDescent="0.3">
      <c r="A445" s="127"/>
      <c r="B445" s="108"/>
      <c r="C445" s="113"/>
      <c r="D445" s="24" t="s">
        <v>47</v>
      </c>
      <c r="E445" s="25" t="s">
        <v>241</v>
      </c>
      <c r="F445" s="1" t="s">
        <v>19</v>
      </c>
      <c r="G445" s="1" t="s">
        <v>509</v>
      </c>
      <c r="H445" s="1" t="s">
        <v>510</v>
      </c>
      <c r="I445" s="1" t="s">
        <v>59</v>
      </c>
      <c r="J445" s="1" t="s">
        <v>244</v>
      </c>
      <c r="K445" s="46">
        <v>263157</v>
      </c>
      <c r="L445" s="84">
        <f t="shared" si="8"/>
        <v>0.6</v>
      </c>
      <c r="M445" s="46">
        <v>438595</v>
      </c>
    </row>
    <row r="446" spans="1:13" ht="15" customHeight="1" outlineLevel="4" x14ac:dyDescent="0.3">
      <c r="A446" s="127"/>
      <c r="B446" s="108"/>
      <c r="C446" s="113"/>
      <c r="D446" s="24" t="s">
        <v>47</v>
      </c>
      <c r="E446" s="25" t="s">
        <v>241</v>
      </c>
      <c r="F446" s="1" t="s">
        <v>19</v>
      </c>
      <c r="G446" s="1" t="s">
        <v>249</v>
      </c>
      <c r="H446" s="1" t="s">
        <v>250</v>
      </c>
      <c r="I446" s="1" t="s">
        <v>26</v>
      </c>
      <c r="J446" s="1" t="s">
        <v>27</v>
      </c>
      <c r="K446" s="46">
        <v>473479.2</v>
      </c>
      <c r="L446" s="84">
        <f t="shared" si="8"/>
        <v>0.6</v>
      </c>
      <c r="M446" s="46">
        <v>789132</v>
      </c>
    </row>
    <row r="447" spans="1:13" ht="15" customHeight="1" outlineLevel="4" x14ac:dyDescent="0.3">
      <c r="A447" s="127"/>
      <c r="B447" s="108"/>
      <c r="C447" s="113"/>
      <c r="D447" s="24" t="s">
        <v>47</v>
      </c>
      <c r="E447" s="25" t="s">
        <v>241</v>
      </c>
      <c r="F447" s="1" t="s">
        <v>19</v>
      </c>
      <c r="G447" s="1" t="s">
        <v>747</v>
      </c>
      <c r="H447" s="1" t="s">
        <v>748</v>
      </c>
      <c r="I447" s="1" t="s">
        <v>26</v>
      </c>
      <c r="J447" s="1" t="s">
        <v>206</v>
      </c>
      <c r="K447" s="46">
        <v>415458.19</v>
      </c>
      <c r="L447" s="84">
        <f t="shared" si="8"/>
        <v>0.59999999711162277</v>
      </c>
      <c r="M447" s="46">
        <v>692430.32</v>
      </c>
    </row>
    <row r="448" spans="1:13" ht="15" customHeight="1" outlineLevel="4" x14ac:dyDescent="0.3">
      <c r="A448" s="127"/>
      <c r="B448" s="108"/>
      <c r="C448" s="113"/>
      <c r="D448" s="24" t="s">
        <v>47</v>
      </c>
      <c r="E448" s="25" t="s">
        <v>241</v>
      </c>
      <c r="F448" s="1" t="s">
        <v>19</v>
      </c>
      <c r="G448" s="1" t="s">
        <v>749</v>
      </c>
      <c r="H448" s="1" t="s">
        <v>750</v>
      </c>
      <c r="I448" s="1" t="s">
        <v>26</v>
      </c>
      <c r="J448" s="1" t="s">
        <v>206</v>
      </c>
      <c r="K448" s="46">
        <v>91044</v>
      </c>
      <c r="L448" s="84">
        <f t="shared" si="8"/>
        <v>0.6</v>
      </c>
      <c r="M448" s="46">
        <v>151740</v>
      </c>
    </row>
    <row r="449" spans="1:13" ht="15" customHeight="1" outlineLevel="4" x14ac:dyDescent="0.3">
      <c r="A449" s="127"/>
      <c r="B449" s="108"/>
      <c r="C449" s="113"/>
      <c r="D449" s="24" t="s">
        <v>47</v>
      </c>
      <c r="E449" s="25" t="s">
        <v>241</v>
      </c>
      <c r="F449" s="1" t="s">
        <v>19</v>
      </c>
      <c r="G449" s="1" t="s">
        <v>255</v>
      </c>
      <c r="H449" s="1" t="s">
        <v>256</v>
      </c>
      <c r="I449" s="1" t="s">
        <v>26</v>
      </c>
      <c r="J449" s="1" t="s">
        <v>27</v>
      </c>
      <c r="K449" s="46">
        <v>178800</v>
      </c>
      <c r="L449" s="84">
        <f t="shared" si="8"/>
        <v>0.6</v>
      </c>
      <c r="M449" s="46">
        <v>298000</v>
      </c>
    </row>
    <row r="450" spans="1:13" ht="15" customHeight="1" outlineLevel="4" x14ac:dyDescent="0.3">
      <c r="A450" s="127"/>
      <c r="B450" s="108"/>
      <c r="C450" s="113"/>
      <c r="D450" s="24" t="s">
        <v>47</v>
      </c>
      <c r="E450" s="25" t="s">
        <v>241</v>
      </c>
      <c r="F450" s="1" t="s">
        <v>19</v>
      </c>
      <c r="G450" s="1" t="s">
        <v>751</v>
      </c>
      <c r="H450" s="1" t="s">
        <v>254</v>
      </c>
      <c r="I450" s="1" t="s">
        <v>26</v>
      </c>
      <c r="J450" s="1" t="s">
        <v>27</v>
      </c>
      <c r="K450" s="46">
        <v>59688.39</v>
      </c>
      <c r="L450" s="84">
        <f t="shared" si="8"/>
        <v>0.59999993968676923</v>
      </c>
      <c r="M450" s="46">
        <v>99480.66</v>
      </c>
    </row>
    <row r="451" spans="1:13" ht="15" customHeight="1" outlineLevel="4" x14ac:dyDescent="0.3">
      <c r="A451" s="128"/>
      <c r="B451" s="112"/>
      <c r="C451" s="111"/>
      <c r="D451" s="24" t="s">
        <v>47</v>
      </c>
      <c r="E451" s="25" t="s">
        <v>241</v>
      </c>
      <c r="F451" s="1" t="s">
        <v>19</v>
      </c>
      <c r="G451" s="1" t="s">
        <v>752</v>
      </c>
      <c r="H451" s="1" t="s">
        <v>753</v>
      </c>
      <c r="I451" s="1" t="s">
        <v>506</v>
      </c>
      <c r="J451" s="1" t="s">
        <v>754</v>
      </c>
      <c r="K451" s="46">
        <v>62193</v>
      </c>
      <c r="L451" s="84">
        <f t="shared" si="8"/>
        <v>0.6</v>
      </c>
      <c r="M451" s="46">
        <v>103655</v>
      </c>
    </row>
    <row r="452" spans="1:13" ht="15" customHeight="1" outlineLevel="3" x14ac:dyDescent="0.3">
      <c r="A452" s="41"/>
      <c r="B452" s="55" t="s">
        <v>1241</v>
      </c>
      <c r="C452" s="10"/>
      <c r="D452" s="24"/>
      <c r="E452" s="25"/>
      <c r="F452" s="1"/>
      <c r="G452" s="1"/>
      <c r="H452" s="1"/>
      <c r="I452" s="1"/>
      <c r="J452" s="1"/>
      <c r="K452" s="57">
        <f>SUBTOTAL(9,K444:K451)</f>
        <v>2205952.7799999998</v>
      </c>
      <c r="L452" s="85">
        <f t="shared" si="8"/>
        <v>0.59999999782406943</v>
      </c>
      <c r="M452" s="57">
        <f>SUBTOTAL(9,M444:M451)</f>
        <v>3676587.98</v>
      </c>
    </row>
    <row r="453" spans="1:13" ht="15" customHeight="1" outlineLevel="4" x14ac:dyDescent="0.3">
      <c r="A453" s="126" t="s">
        <v>1139</v>
      </c>
      <c r="B453" s="107" t="s">
        <v>539</v>
      </c>
      <c r="C453" s="110" t="s">
        <v>1052</v>
      </c>
      <c r="D453" s="24" t="s">
        <v>47</v>
      </c>
      <c r="E453" s="25" t="s">
        <v>241</v>
      </c>
      <c r="F453" s="1" t="s">
        <v>14</v>
      </c>
      <c r="G453" s="1" t="s">
        <v>242</v>
      </c>
      <c r="H453" s="1" t="s">
        <v>237</v>
      </c>
      <c r="I453" s="1" t="s">
        <v>59</v>
      </c>
      <c r="J453" s="1" t="s">
        <v>60</v>
      </c>
      <c r="K453" s="46">
        <v>535070.19999999995</v>
      </c>
      <c r="L453" s="84">
        <f t="shared" si="8"/>
        <v>0.7</v>
      </c>
      <c r="M453" s="46">
        <v>764386</v>
      </c>
    </row>
    <row r="454" spans="1:13" ht="15" customHeight="1" outlineLevel="4" x14ac:dyDescent="0.3">
      <c r="A454" s="128"/>
      <c r="B454" s="112"/>
      <c r="C454" s="111"/>
      <c r="D454" s="24" t="s">
        <v>47</v>
      </c>
      <c r="E454" s="25" t="s">
        <v>241</v>
      </c>
      <c r="F454" s="1" t="s">
        <v>19</v>
      </c>
      <c r="G454" s="1" t="s">
        <v>249</v>
      </c>
      <c r="H454" s="1" t="s">
        <v>250</v>
      </c>
      <c r="I454" s="1" t="s">
        <v>26</v>
      </c>
      <c r="J454" s="1" t="s">
        <v>27</v>
      </c>
      <c r="K454" s="46">
        <v>525000</v>
      </c>
      <c r="L454" s="84">
        <f t="shared" si="8"/>
        <v>0.7</v>
      </c>
      <c r="M454" s="46">
        <v>750000</v>
      </c>
    </row>
    <row r="455" spans="1:13" ht="15" customHeight="1" outlineLevel="3" x14ac:dyDescent="0.3">
      <c r="A455" s="41"/>
      <c r="B455" s="55" t="s">
        <v>1242</v>
      </c>
      <c r="C455" s="10"/>
      <c r="D455" s="24"/>
      <c r="E455" s="25"/>
      <c r="F455" s="1"/>
      <c r="G455" s="1"/>
      <c r="H455" s="1"/>
      <c r="I455" s="1"/>
      <c r="J455" s="1"/>
      <c r="K455" s="57">
        <f>SUBTOTAL(9,K453:K454)</f>
        <v>1060070.2</v>
      </c>
      <c r="L455" s="85">
        <f t="shared" si="8"/>
        <v>0.7</v>
      </c>
      <c r="M455" s="57">
        <f>SUBTOTAL(9,M453:M454)</f>
        <v>1514386</v>
      </c>
    </row>
    <row r="456" spans="1:13" ht="15" customHeight="1" outlineLevel="4" x14ac:dyDescent="0.3">
      <c r="A456" s="126" t="s">
        <v>1140</v>
      </c>
      <c r="B456" s="107" t="s">
        <v>540</v>
      </c>
      <c r="C456" s="110" t="s">
        <v>1022</v>
      </c>
      <c r="D456" s="24" t="s">
        <v>47</v>
      </c>
      <c r="E456" s="25" t="s">
        <v>241</v>
      </c>
      <c r="F456" s="1" t="s">
        <v>14</v>
      </c>
      <c r="G456" s="1" t="s">
        <v>541</v>
      </c>
      <c r="H456" s="1" t="s">
        <v>542</v>
      </c>
      <c r="I456" s="1" t="s">
        <v>22</v>
      </c>
      <c r="J456" s="1" t="s">
        <v>23</v>
      </c>
      <c r="K456" s="46">
        <v>456220.51</v>
      </c>
      <c r="L456" s="84">
        <f t="shared" si="8"/>
        <v>0.59999999736969301</v>
      </c>
      <c r="M456" s="46">
        <v>760367.52</v>
      </c>
    </row>
    <row r="457" spans="1:13" ht="15" customHeight="1" outlineLevel="4" x14ac:dyDescent="0.3">
      <c r="A457" s="127"/>
      <c r="B457" s="108"/>
      <c r="C457" s="113"/>
      <c r="D457" s="24" t="s">
        <v>47</v>
      </c>
      <c r="E457" s="25" t="s">
        <v>241</v>
      </c>
      <c r="F457" s="1" t="s">
        <v>19</v>
      </c>
      <c r="G457" s="1" t="s">
        <v>287</v>
      </c>
      <c r="H457" s="1" t="s">
        <v>333</v>
      </c>
      <c r="I457" s="1" t="s">
        <v>35</v>
      </c>
      <c r="J457" s="1" t="s">
        <v>36</v>
      </c>
      <c r="K457" s="46">
        <v>232200.15</v>
      </c>
      <c r="L457" s="84">
        <f t="shared" si="8"/>
        <v>0.59999998449613445</v>
      </c>
      <c r="M457" s="46">
        <v>387000.26</v>
      </c>
    </row>
    <row r="458" spans="1:13" ht="15" customHeight="1" outlineLevel="4" x14ac:dyDescent="0.3">
      <c r="A458" s="127"/>
      <c r="B458" s="108"/>
      <c r="C458" s="113"/>
      <c r="D458" s="24" t="s">
        <v>47</v>
      </c>
      <c r="E458" s="25" t="s">
        <v>241</v>
      </c>
      <c r="F458" s="1" t="s">
        <v>19</v>
      </c>
      <c r="G458" s="1" t="s">
        <v>85</v>
      </c>
      <c r="H458" s="1" t="s">
        <v>543</v>
      </c>
      <c r="I458" s="1" t="s">
        <v>26</v>
      </c>
      <c r="J458" s="1" t="s">
        <v>27</v>
      </c>
      <c r="K458" s="46">
        <v>258960</v>
      </c>
      <c r="L458" s="84">
        <f t="shared" si="8"/>
        <v>0.6</v>
      </c>
      <c r="M458" s="46">
        <v>431600</v>
      </c>
    </row>
    <row r="459" spans="1:13" ht="15" customHeight="1" outlineLevel="4" x14ac:dyDescent="0.3">
      <c r="A459" s="127"/>
      <c r="B459" s="108"/>
      <c r="C459" s="113"/>
      <c r="D459" s="24" t="s">
        <v>47</v>
      </c>
      <c r="E459" s="25" t="s">
        <v>241</v>
      </c>
      <c r="F459" s="1" t="s">
        <v>19</v>
      </c>
      <c r="G459" s="1" t="s">
        <v>544</v>
      </c>
      <c r="H459" s="1" t="s">
        <v>545</v>
      </c>
      <c r="I459" s="1" t="s">
        <v>35</v>
      </c>
      <c r="J459" s="1" t="s">
        <v>36</v>
      </c>
      <c r="K459" s="46">
        <v>385113</v>
      </c>
      <c r="L459" s="84">
        <f t="shared" si="8"/>
        <v>0.6</v>
      </c>
      <c r="M459" s="46">
        <v>641855</v>
      </c>
    </row>
    <row r="460" spans="1:13" ht="15" customHeight="1" outlineLevel="4" x14ac:dyDescent="0.3">
      <c r="A460" s="127"/>
      <c r="B460" s="108"/>
      <c r="C460" s="113"/>
      <c r="D460" s="24" t="s">
        <v>47</v>
      </c>
      <c r="E460" s="25" t="s">
        <v>241</v>
      </c>
      <c r="F460" s="1" t="s">
        <v>19</v>
      </c>
      <c r="G460" s="1" t="s">
        <v>24</v>
      </c>
      <c r="H460" s="1" t="s">
        <v>25</v>
      </c>
      <c r="I460" s="1" t="s">
        <v>26</v>
      </c>
      <c r="J460" s="1" t="s">
        <v>27</v>
      </c>
      <c r="K460" s="46">
        <v>193862.39999999999</v>
      </c>
      <c r="L460" s="84">
        <f t="shared" si="8"/>
        <v>0.6</v>
      </c>
      <c r="M460" s="46">
        <v>323104</v>
      </c>
    </row>
    <row r="461" spans="1:13" ht="15" customHeight="1" outlineLevel="4" x14ac:dyDescent="0.3">
      <c r="A461" s="128"/>
      <c r="B461" s="112"/>
      <c r="C461" s="111"/>
      <c r="D461" s="24" t="s">
        <v>47</v>
      </c>
      <c r="E461" s="25" t="s">
        <v>241</v>
      </c>
      <c r="F461" s="1" t="s">
        <v>19</v>
      </c>
      <c r="G461" s="1" t="s">
        <v>37</v>
      </c>
      <c r="H461" s="1" t="s">
        <v>38</v>
      </c>
      <c r="I461" s="1" t="s">
        <v>26</v>
      </c>
      <c r="J461" s="1" t="s">
        <v>27</v>
      </c>
      <c r="K461" s="46">
        <v>232518</v>
      </c>
      <c r="L461" s="84">
        <f t="shared" si="8"/>
        <v>0.6</v>
      </c>
      <c r="M461" s="46">
        <v>387530</v>
      </c>
    </row>
    <row r="462" spans="1:13" ht="15" customHeight="1" outlineLevel="3" x14ac:dyDescent="0.3">
      <c r="A462" s="41"/>
      <c r="B462" s="55" t="s">
        <v>1243</v>
      </c>
      <c r="C462" s="10"/>
      <c r="D462" s="24"/>
      <c r="E462" s="25"/>
      <c r="F462" s="1"/>
      <c r="G462" s="1"/>
      <c r="H462" s="1"/>
      <c r="I462" s="1"/>
      <c r="J462" s="1"/>
      <c r="K462" s="57">
        <f>SUBTOTAL(9,K456:K461)</f>
        <v>1758874.06</v>
      </c>
      <c r="L462" s="85">
        <f t="shared" si="8"/>
        <v>0.59999999727098141</v>
      </c>
      <c r="M462" s="57">
        <f>SUBTOTAL(9,M456:M461)</f>
        <v>2931456.7800000003</v>
      </c>
    </row>
    <row r="463" spans="1:13" ht="15" customHeight="1" outlineLevel="4" x14ac:dyDescent="0.3">
      <c r="A463" s="126" t="s">
        <v>1141</v>
      </c>
      <c r="B463" s="107" t="s">
        <v>876</v>
      </c>
      <c r="C463" s="110" t="s">
        <v>1079</v>
      </c>
      <c r="D463" s="24" t="s">
        <v>47</v>
      </c>
      <c r="E463" s="25" t="s">
        <v>241</v>
      </c>
      <c r="F463" s="1" t="s">
        <v>14</v>
      </c>
      <c r="G463" s="1" t="s">
        <v>777</v>
      </c>
      <c r="H463" s="1" t="s">
        <v>778</v>
      </c>
      <c r="I463" s="1" t="s">
        <v>79</v>
      </c>
      <c r="J463" s="1" t="s">
        <v>481</v>
      </c>
      <c r="K463" s="46">
        <v>218260.72</v>
      </c>
      <c r="L463" s="84">
        <f t="shared" si="8"/>
        <v>0.5999999780079539</v>
      </c>
      <c r="M463" s="46">
        <v>363767.88</v>
      </c>
    </row>
    <row r="464" spans="1:13" ht="15" customHeight="1" outlineLevel="4" x14ac:dyDescent="0.3">
      <c r="A464" s="127"/>
      <c r="B464" s="108"/>
      <c r="C464" s="113"/>
      <c r="D464" s="24" t="s">
        <v>47</v>
      </c>
      <c r="E464" s="25" t="s">
        <v>241</v>
      </c>
      <c r="F464" s="1" t="s">
        <v>19</v>
      </c>
      <c r="G464" s="1" t="s">
        <v>831</v>
      </c>
      <c r="H464" s="1" t="s">
        <v>832</v>
      </c>
      <c r="I464" s="1" t="s">
        <v>26</v>
      </c>
      <c r="J464" s="1" t="s">
        <v>206</v>
      </c>
      <c r="K464" s="46">
        <v>152063.72</v>
      </c>
      <c r="L464" s="84">
        <f t="shared" si="8"/>
        <v>0.59999998421714307</v>
      </c>
      <c r="M464" s="46">
        <v>253439.54</v>
      </c>
    </row>
    <row r="465" spans="1:13" ht="15" customHeight="1" outlineLevel="4" x14ac:dyDescent="0.3">
      <c r="A465" s="127"/>
      <c r="B465" s="108"/>
      <c r="C465" s="113"/>
      <c r="D465" s="24" t="s">
        <v>47</v>
      </c>
      <c r="E465" s="25" t="s">
        <v>241</v>
      </c>
      <c r="F465" s="1" t="s">
        <v>19</v>
      </c>
      <c r="G465" s="1" t="s">
        <v>836</v>
      </c>
      <c r="H465" s="1" t="s">
        <v>837</v>
      </c>
      <c r="I465" s="1" t="s">
        <v>26</v>
      </c>
      <c r="J465" s="1" t="s">
        <v>206</v>
      </c>
      <c r="K465" s="46">
        <v>140980.79999999999</v>
      </c>
      <c r="L465" s="84">
        <f t="shared" si="8"/>
        <v>0.6</v>
      </c>
      <c r="M465" s="46">
        <v>234968</v>
      </c>
    </row>
    <row r="466" spans="1:13" ht="15" customHeight="1" outlineLevel="4" x14ac:dyDescent="0.3">
      <c r="A466" s="127"/>
      <c r="B466" s="108"/>
      <c r="C466" s="113"/>
      <c r="D466" s="24" t="s">
        <v>47</v>
      </c>
      <c r="E466" s="25" t="s">
        <v>241</v>
      </c>
      <c r="F466" s="1" t="s">
        <v>19</v>
      </c>
      <c r="G466" s="1" t="s">
        <v>877</v>
      </c>
      <c r="H466" s="1" t="s">
        <v>878</v>
      </c>
      <c r="I466" s="1" t="s">
        <v>79</v>
      </c>
      <c r="J466" s="1" t="s">
        <v>481</v>
      </c>
      <c r="K466" s="46">
        <v>139794.45000000001</v>
      </c>
      <c r="L466" s="84">
        <f t="shared" si="8"/>
        <v>0.60000000000000009</v>
      </c>
      <c r="M466" s="46">
        <v>232990.75</v>
      </c>
    </row>
    <row r="467" spans="1:13" ht="15" customHeight="1" outlineLevel="4" x14ac:dyDescent="0.3">
      <c r="A467" s="127"/>
      <c r="B467" s="108"/>
      <c r="C467" s="113"/>
      <c r="D467" s="24" t="s">
        <v>47</v>
      </c>
      <c r="E467" s="25" t="s">
        <v>241</v>
      </c>
      <c r="F467" s="1" t="s">
        <v>19</v>
      </c>
      <c r="G467" s="1" t="s">
        <v>879</v>
      </c>
      <c r="H467" s="1" t="s">
        <v>880</v>
      </c>
      <c r="I467" s="1" t="s">
        <v>105</v>
      </c>
      <c r="J467" s="1" t="s">
        <v>106</v>
      </c>
      <c r="K467" s="46">
        <v>201390.96</v>
      </c>
      <c r="L467" s="84">
        <f t="shared" si="8"/>
        <v>0.6</v>
      </c>
      <c r="M467" s="46">
        <v>335651.6</v>
      </c>
    </row>
    <row r="468" spans="1:13" ht="15" customHeight="1" outlineLevel="4" x14ac:dyDescent="0.3">
      <c r="A468" s="127"/>
      <c r="B468" s="108"/>
      <c r="C468" s="113"/>
      <c r="D468" s="24" t="s">
        <v>47</v>
      </c>
      <c r="E468" s="25" t="s">
        <v>241</v>
      </c>
      <c r="F468" s="1" t="s">
        <v>19</v>
      </c>
      <c r="G468" s="1" t="s">
        <v>198</v>
      </c>
      <c r="H468" s="1" t="s">
        <v>686</v>
      </c>
      <c r="I468" s="1" t="s">
        <v>59</v>
      </c>
      <c r="J468" s="1" t="s">
        <v>199</v>
      </c>
      <c r="K468" s="46">
        <v>158207.32</v>
      </c>
      <c r="L468" s="84">
        <f t="shared" si="8"/>
        <v>0.5999999696600653</v>
      </c>
      <c r="M468" s="46">
        <v>263678.88</v>
      </c>
    </row>
    <row r="469" spans="1:13" ht="15" customHeight="1" outlineLevel="4" x14ac:dyDescent="0.3">
      <c r="A469" s="127"/>
      <c r="B469" s="108"/>
      <c r="C469" s="113"/>
      <c r="D469" s="24" t="s">
        <v>47</v>
      </c>
      <c r="E469" s="25" t="s">
        <v>241</v>
      </c>
      <c r="F469" s="1" t="s">
        <v>19</v>
      </c>
      <c r="G469" s="1" t="s">
        <v>203</v>
      </c>
      <c r="H469" s="1" t="s">
        <v>881</v>
      </c>
      <c r="I469" s="1" t="s">
        <v>17</v>
      </c>
      <c r="J469" s="1" t="s">
        <v>76</v>
      </c>
      <c r="K469" s="46">
        <v>205267.21</v>
      </c>
      <c r="L469" s="84">
        <f t="shared" si="8"/>
        <v>0.59999997661584703</v>
      </c>
      <c r="M469" s="46">
        <v>342112.03</v>
      </c>
    </row>
    <row r="470" spans="1:13" ht="15" customHeight="1" outlineLevel="4" x14ac:dyDescent="0.3">
      <c r="A470" s="127"/>
      <c r="B470" s="108"/>
      <c r="C470" s="113"/>
      <c r="D470" s="24" t="s">
        <v>47</v>
      </c>
      <c r="E470" s="25" t="s">
        <v>241</v>
      </c>
      <c r="F470" s="1" t="s">
        <v>19</v>
      </c>
      <c r="G470" s="1" t="s">
        <v>882</v>
      </c>
      <c r="H470" s="1" t="s">
        <v>666</v>
      </c>
      <c r="I470" s="1" t="s">
        <v>71</v>
      </c>
      <c r="J470" s="1" t="s">
        <v>72</v>
      </c>
      <c r="K470" s="46">
        <v>176001.37</v>
      </c>
      <c r="L470" s="84">
        <f t="shared" si="8"/>
        <v>0.59999997272748629</v>
      </c>
      <c r="M470" s="46">
        <v>293335.63</v>
      </c>
    </row>
    <row r="471" spans="1:13" ht="15" customHeight="1" outlineLevel="4" x14ac:dyDescent="0.3">
      <c r="A471" s="127"/>
      <c r="B471" s="108"/>
      <c r="C471" s="113"/>
      <c r="D471" s="28" t="s">
        <v>47</v>
      </c>
      <c r="E471" s="29" t="s">
        <v>241</v>
      </c>
      <c r="F471" s="19" t="s">
        <v>19</v>
      </c>
      <c r="G471" s="19" t="s">
        <v>883</v>
      </c>
      <c r="H471" s="19" t="s">
        <v>883</v>
      </c>
      <c r="I471" s="19" t="s">
        <v>276</v>
      </c>
      <c r="J471" s="19" t="s">
        <v>884</v>
      </c>
      <c r="K471" s="48">
        <v>46494</v>
      </c>
      <c r="L471" s="86">
        <f t="shared" si="8"/>
        <v>0.6</v>
      </c>
      <c r="M471" s="48">
        <v>77490</v>
      </c>
    </row>
    <row r="472" spans="1:13" ht="15" customHeight="1" outlineLevel="3" x14ac:dyDescent="0.3">
      <c r="A472" s="67"/>
      <c r="B472" s="61" t="s">
        <v>1244</v>
      </c>
      <c r="C472" s="43"/>
      <c r="D472" s="30"/>
      <c r="E472" s="14"/>
      <c r="F472" s="23"/>
      <c r="G472" s="23"/>
      <c r="H472" s="23"/>
      <c r="I472" s="23"/>
      <c r="J472" s="23"/>
      <c r="K472" s="63">
        <f>SUBTOTAL(9,K463:K471)</f>
        <v>1438460.5499999998</v>
      </c>
      <c r="L472" s="87">
        <f t="shared" si="8"/>
        <v>0.59999998498394713</v>
      </c>
      <c r="M472" s="63">
        <f>SUBTOTAL(9,M463:M471)</f>
        <v>2397434.31</v>
      </c>
    </row>
    <row r="473" spans="1:13" ht="47.25" customHeight="1" outlineLevel="2" x14ac:dyDescent="0.35">
      <c r="A473" s="8"/>
      <c r="B473" s="3"/>
      <c r="C473" s="73" t="s">
        <v>1273</v>
      </c>
      <c r="D473" s="35"/>
      <c r="E473" s="69" t="s">
        <v>1181</v>
      </c>
      <c r="F473" s="70"/>
      <c r="G473" s="70"/>
      <c r="H473" s="70"/>
      <c r="I473" s="70"/>
      <c r="J473" s="70"/>
      <c r="K473" s="71">
        <f>SUBTOTAL(9,K404:K471)</f>
        <v>14541704.590000002</v>
      </c>
      <c r="L473" s="88">
        <f t="shared" si="8"/>
        <v>0.60631420610952325</v>
      </c>
      <c r="M473" s="71">
        <f>SUBTOTAL(9,M404:M471)</f>
        <v>23983776.800000001</v>
      </c>
    </row>
    <row r="474" spans="1:13" ht="48.75" customHeight="1" outlineLevel="1" x14ac:dyDescent="0.4">
      <c r="A474" s="8"/>
      <c r="B474" s="3"/>
      <c r="C474" s="75" t="s">
        <v>1274</v>
      </c>
      <c r="D474" s="52" t="s">
        <v>1180</v>
      </c>
      <c r="E474" s="31"/>
      <c r="F474" s="53"/>
      <c r="G474" s="53"/>
      <c r="H474" s="53"/>
      <c r="I474" s="53"/>
      <c r="J474" s="53"/>
      <c r="K474" s="54">
        <f>SUBTOTAL(9,K311:K471)</f>
        <v>37478312.329999991</v>
      </c>
      <c r="L474" s="90">
        <f t="shared" si="8"/>
        <v>0.6024342510529197</v>
      </c>
      <c r="M474" s="54">
        <f>SUBTOTAL(9,M311:M471)</f>
        <v>62211456.710000008</v>
      </c>
    </row>
    <row r="475" spans="1:13" ht="15" customHeight="1" outlineLevel="3" x14ac:dyDescent="0.3">
      <c r="A475" s="8"/>
      <c r="B475" s="3"/>
      <c r="C475" s="10"/>
      <c r="D475" s="26">
        <v>3</v>
      </c>
      <c r="E475" s="27" t="s">
        <v>13</v>
      </c>
      <c r="F475" s="1"/>
      <c r="G475" s="1"/>
      <c r="H475" s="1"/>
      <c r="I475" s="1"/>
      <c r="J475" s="1"/>
      <c r="K475" s="46"/>
      <c r="L475" s="7"/>
      <c r="M475" s="46"/>
    </row>
    <row r="476" spans="1:13" ht="70.2" customHeight="1" outlineLevel="3" x14ac:dyDescent="0.3">
      <c r="A476" s="122" t="s">
        <v>1286</v>
      </c>
      <c r="B476" s="123"/>
      <c r="C476" s="123"/>
      <c r="D476" s="123"/>
      <c r="E476" s="123"/>
      <c r="F476" s="123"/>
      <c r="G476" s="123"/>
      <c r="H476" s="123"/>
      <c r="I476" s="123"/>
      <c r="J476" s="123"/>
      <c r="K476" s="123"/>
      <c r="L476" s="123"/>
      <c r="M476" s="123"/>
    </row>
    <row r="477" spans="1:13" ht="70.2" customHeight="1" outlineLevel="3" x14ac:dyDescent="0.3">
      <c r="A477" s="134" t="s">
        <v>1282</v>
      </c>
      <c r="B477" s="135"/>
      <c r="C477" s="135"/>
      <c r="D477" s="135"/>
      <c r="E477" s="135"/>
      <c r="F477" s="135"/>
      <c r="G477" s="135"/>
      <c r="H477" s="135"/>
      <c r="I477" s="135"/>
      <c r="J477" s="135"/>
      <c r="K477" s="135"/>
      <c r="L477" s="135"/>
      <c r="M477" s="135"/>
    </row>
    <row r="478" spans="1:13" ht="15" customHeight="1" outlineLevel="4" x14ac:dyDescent="0.3">
      <c r="A478" s="127" t="s">
        <v>1164</v>
      </c>
      <c r="B478" s="108" t="s">
        <v>980</v>
      </c>
      <c r="C478" s="113" t="s">
        <v>1086</v>
      </c>
      <c r="D478" s="35" t="s">
        <v>12</v>
      </c>
      <c r="E478" s="36" t="s">
        <v>13</v>
      </c>
      <c r="F478" s="37" t="s">
        <v>14</v>
      </c>
      <c r="G478" s="37" t="s">
        <v>350</v>
      </c>
      <c r="H478" s="37" t="s">
        <v>351</v>
      </c>
      <c r="I478" s="37" t="s">
        <v>17</v>
      </c>
      <c r="J478" s="37" t="s">
        <v>76</v>
      </c>
      <c r="K478" s="47">
        <v>664169.4</v>
      </c>
      <c r="L478" s="89">
        <f t="shared" ref="L478:L521" si="9">+K478/M478</f>
        <v>0.6</v>
      </c>
      <c r="M478" s="47">
        <v>1106949</v>
      </c>
    </row>
    <row r="479" spans="1:13" ht="15" customHeight="1" outlineLevel="4" x14ac:dyDescent="0.3">
      <c r="A479" s="127"/>
      <c r="B479" s="108"/>
      <c r="C479" s="113"/>
      <c r="D479" s="24" t="s">
        <v>12</v>
      </c>
      <c r="E479" s="25" t="s">
        <v>13</v>
      </c>
      <c r="F479" s="1" t="s">
        <v>19</v>
      </c>
      <c r="G479" s="1" t="s">
        <v>352</v>
      </c>
      <c r="H479" s="1" t="s">
        <v>353</v>
      </c>
      <c r="I479" s="1" t="s">
        <v>77</v>
      </c>
      <c r="J479" s="1" t="s">
        <v>143</v>
      </c>
      <c r="K479" s="46">
        <v>436474.8</v>
      </c>
      <c r="L479" s="84">
        <f t="shared" si="9"/>
        <v>0.6</v>
      </c>
      <c r="M479" s="46">
        <v>727458</v>
      </c>
    </row>
    <row r="480" spans="1:13" ht="15" customHeight="1" outlineLevel="4" x14ac:dyDescent="0.3">
      <c r="A480" s="127"/>
      <c r="B480" s="108"/>
      <c r="C480" s="113"/>
      <c r="D480" s="24" t="s">
        <v>12</v>
      </c>
      <c r="E480" s="25" t="s">
        <v>13</v>
      </c>
      <c r="F480" s="1" t="s">
        <v>19</v>
      </c>
      <c r="G480" s="1" t="s">
        <v>354</v>
      </c>
      <c r="H480" s="1" t="s">
        <v>355</v>
      </c>
      <c r="I480" s="1" t="s">
        <v>30</v>
      </c>
      <c r="J480" s="1" t="s">
        <v>32</v>
      </c>
      <c r="K480" s="46">
        <v>143628</v>
      </c>
      <c r="L480" s="84">
        <f t="shared" si="9"/>
        <v>0.6</v>
      </c>
      <c r="M480" s="46">
        <v>239380</v>
      </c>
    </row>
    <row r="481" spans="1:13" ht="15" customHeight="1" outlineLevel="4" x14ac:dyDescent="0.3">
      <c r="A481" s="127"/>
      <c r="B481" s="108"/>
      <c r="C481" s="113"/>
      <c r="D481" s="24" t="s">
        <v>12</v>
      </c>
      <c r="E481" s="25" t="s">
        <v>13</v>
      </c>
      <c r="F481" s="1" t="s">
        <v>19</v>
      </c>
      <c r="G481" s="1" t="s">
        <v>356</v>
      </c>
      <c r="H481" s="1" t="s">
        <v>357</v>
      </c>
      <c r="I481" s="1" t="s">
        <v>30</v>
      </c>
      <c r="J481" s="1" t="s">
        <v>32</v>
      </c>
      <c r="K481" s="46">
        <v>359311.8</v>
      </c>
      <c r="L481" s="84">
        <f t="shared" si="9"/>
        <v>0.6</v>
      </c>
      <c r="M481" s="46">
        <v>598853</v>
      </c>
    </row>
    <row r="482" spans="1:13" ht="15" customHeight="1" outlineLevel="4" x14ac:dyDescent="0.3">
      <c r="A482" s="127"/>
      <c r="B482" s="108"/>
      <c r="C482" s="113"/>
      <c r="D482" s="24" t="s">
        <v>12</v>
      </c>
      <c r="E482" s="25" t="s">
        <v>13</v>
      </c>
      <c r="F482" s="1" t="s">
        <v>19</v>
      </c>
      <c r="G482" s="1" t="s">
        <v>358</v>
      </c>
      <c r="H482" s="1" t="s">
        <v>359</v>
      </c>
      <c r="I482" s="1" t="s">
        <v>30</v>
      </c>
      <c r="J482" s="1" t="s">
        <v>32</v>
      </c>
      <c r="K482" s="46">
        <v>250609.8</v>
      </c>
      <c r="L482" s="84">
        <f t="shared" si="9"/>
        <v>0.6</v>
      </c>
      <c r="M482" s="46">
        <v>417683</v>
      </c>
    </row>
    <row r="483" spans="1:13" ht="15" customHeight="1" outlineLevel="4" x14ac:dyDescent="0.3">
      <c r="A483" s="127"/>
      <c r="B483" s="108"/>
      <c r="C483" s="113"/>
      <c r="D483" s="24" t="s">
        <v>12</v>
      </c>
      <c r="E483" s="25" t="s">
        <v>13</v>
      </c>
      <c r="F483" s="1" t="s">
        <v>19</v>
      </c>
      <c r="G483" s="1" t="s">
        <v>360</v>
      </c>
      <c r="H483" s="1" t="s">
        <v>361</v>
      </c>
      <c r="I483" s="1" t="s">
        <v>30</v>
      </c>
      <c r="J483" s="1" t="s">
        <v>32</v>
      </c>
      <c r="K483" s="46">
        <v>714819.6</v>
      </c>
      <c r="L483" s="84">
        <f t="shared" si="9"/>
        <v>0.6</v>
      </c>
      <c r="M483" s="46">
        <v>1191366</v>
      </c>
    </row>
    <row r="484" spans="1:13" ht="15" customHeight="1" outlineLevel="4" x14ac:dyDescent="0.3">
      <c r="A484" s="127"/>
      <c r="B484" s="108"/>
      <c r="C484" s="113"/>
      <c r="D484" s="24" t="s">
        <v>12</v>
      </c>
      <c r="E484" s="25" t="s">
        <v>13</v>
      </c>
      <c r="F484" s="1" t="s">
        <v>19</v>
      </c>
      <c r="G484" s="1" t="s">
        <v>362</v>
      </c>
      <c r="H484" s="1" t="s">
        <v>981</v>
      </c>
      <c r="I484" s="1" t="s">
        <v>30</v>
      </c>
      <c r="J484" s="1" t="s">
        <v>32</v>
      </c>
      <c r="K484" s="46">
        <v>125820</v>
      </c>
      <c r="L484" s="84">
        <f t="shared" si="9"/>
        <v>0.6</v>
      </c>
      <c r="M484" s="46">
        <v>209700</v>
      </c>
    </row>
    <row r="485" spans="1:13" ht="15" customHeight="1" outlineLevel="4" x14ac:dyDescent="0.3">
      <c r="A485" s="127"/>
      <c r="B485" s="108"/>
      <c r="C485" s="113"/>
      <c r="D485" s="24" t="s">
        <v>12</v>
      </c>
      <c r="E485" s="25" t="s">
        <v>13</v>
      </c>
      <c r="F485" s="1" t="s">
        <v>19</v>
      </c>
      <c r="G485" s="1" t="s">
        <v>363</v>
      </c>
      <c r="H485" s="1" t="s">
        <v>364</v>
      </c>
      <c r="I485" s="1" t="s">
        <v>30</v>
      </c>
      <c r="J485" s="1" t="s">
        <v>32</v>
      </c>
      <c r="K485" s="46">
        <v>129996</v>
      </c>
      <c r="L485" s="84">
        <f t="shared" si="9"/>
        <v>0.6</v>
      </c>
      <c r="M485" s="46">
        <v>216660</v>
      </c>
    </row>
    <row r="486" spans="1:13" ht="15" customHeight="1" outlineLevel="4" x14ac:dyDescent="0.3">
      <c r="A486" s="127"/>
      <c r="B486" s="108"/>
      <c r="C486" s="113"/>
      <c r="D486" s="24" t="s">
        <v>12</v>
      </c>
      <c r="E486" s="25" t="s">
        <v>13</v>
      </c>
      <c r="F486" s="1" t="s">
        <v>19</v>
      </c>
      <c r="G486" s="1" t="s">
        <v>365</v>
      </c>
      <c r="H486" s="1" t="s">
        <v>366</v>
      </c>
      <c r="I486" s="1" t="s">
        <v>30</v>
      </c>
      <c r="J486" s="1" t="s">
        <v>32</v>
      </c>
      <c r="K486" s="46">
        <v>181836</v>
      </c>
      <c r="L486" s="84">
        <f t="shared" si="9"/>
        <v>0.6</v>
      </c>
      <c r="M486" s="46">
        <v>303060</v>
      </c>
    </row>
    <row r="487" spans="1:13" ht="15" customHeight="1" outlineLevel="4" x14ac:dyDescent="0.3">
      <c r="A487" s="127"/>
      <c r="B487" s="108"/>
      <c r="C487" s="113"/>
      <c r="D487" s="24" t="s">
        <v>12</v>
      </c>
      <c r="E487" s="25" t="s">
        <v>13</v>
      </c>
      <c r="F487" s="1" t="s">
        <v>19</v>
      </c>
      <c r="G487" s="1" t="s">
        <v>115</v>
      </c>
      <c r="H487" s="1" t="s">
        <v>116</v>
      </c>
      <c r="I487" s="1" t="s">
        <v>30</v>
      </c>
      <c r="J487" s="1" t="s">
        <v>32</v>
      </c>
      <c r="K487" s="46">
        <v>168600</v>
      </c>
      <c r="L487" s="84">
        <f t="shared" si="9"/>
        <v>0.6</v>
      </c>
      <c r="M487" s="46">
        <v>281000</v>
      </c>
    </row>
    <row r="488" spans="1:13" ht="15" customHeight="1" outlineLevel="4" x14ac:dyDescent="0.3">
      <c r="A488" s="127"/>
      <c r="B488" s="108"/>
      <c r="C488" s="113"/>
      <c r="D488" s="24" t="s">
        <v>12</v>
      </c>
      <c r="E488" s="25" t="s">
        <v>13</v>
      </c>
      <c r="F488" s="1" t="s">
        <v>19</v>
      </c>
      <c r="G488" s="1" t="s">
        <v>117</v>
      </c>
      <c r="H488" s="1" t="s">
        <v>367</v>
      </c>
      <c r="I488" s="1" t="s">
        <v>17</v>
      </c>
      <c r="J488" s="1" t="s">
        <v>18</v>
      </c>
      <c r="K488" s="46">
        <v>84019.77</v>
      </c>
      <c r="L488" s="84">
        <f t="shared" si="9"/>
        <v>0.59999995715294463</v>
      </c>
      <c r="M488" s="46">
        <v>140032.95999999999</v>
      </c>
    </row>
    <row r="489" spans="1:13" ht="15" customHeight="1" outlineLevel="4" x14ac:dyDescent="0.3">
      <c r="A489" s="127"/>
      <c r="B489" s="108"/>
      <c r="C489" s="113"/>
      <c r="D489" s="24" t="s">
        <v>12</v>
      </c>
      <c r="E489" s="25" t="s">
        <v>13</v>
      </c>
      <c r="F489" s="1" t="s">
        <v>19</v>
      </c>
      <c r="G489" s="1" t="s">
        <v>112</v>
      </c>
      <c r="H489" s="1" t="s">
        <v>368</v>
      </c>
      <c r="I489" s="1" t="s">
        <v>77</v>
      </c>
      <c r="J489" s="1" t="s">
        <v>137</v>
      </c>
      <c r="K489" s="46">
        <v>97937.600000000006</v>
      </c>
      <c r="L489" s="84">
        <f t="shared" si="9"/>
        <v>0.59999997549460171</v>
      </c>
      <c r="M489" s="46">
        <v>163229.34</v>
      </c>
    </row>
    <row r="490" spans="1:13" ht="15" customHeight="1" outlineLevel="4" x14ac:dyDescent="0.3">
      <c r="A490" s="127"/>
      <c r="B490" s="108"/>
      <c r="C490" s="113"/>
      <c r="D490" s="24" t="s">
        <v>12</v>
      </c>
      <c r="E490" s="25" t="s">
        <v>13</v>
      </c>
      <c r="F490" s="1" t="s">
        <v>19</v>
      </c>
      <c r="G490" s="1" t="s">
        <v>369</v>
      </c>
      <c r="H490" s="1" t="s">
        <v>370</v>
      </c>
      <c r="I490" s="1" t="s">
        <v>17</v>
      </c>
      <c r="J490" s="1" t="s">
        <v>114</v>
      </c>
      <c r="K490" s="46">
        <v>169125</v>
      </c>
      <c r="L490" s="84">
        <f t="shared" si="9"/>
        <v>0.6</v>
      </c>
      <c r="M490" s="46">
        <v>281875</v>
      </c>
    </row>
    <row r="491" spans="1:13" ht="15" customHeight="1" outlineLevel="4" x14ac:dyDescent="0.3">
      <c r="A491" s="127"/>
      <c r="B491" s="108"/>
      <c r="C491" s="113"/>
      <c r="D491" s="24" t="s">
        <v>12</v>
      </c>
      <c r="E491" s="25" t="s">
        <v>13</v>
      </c>
      <c r="F491" s="1" t="s">
        <v>19</v>
      </c>
      <c r="G491" s="1" t="s">
        <v>371</v>
      </c>
      <c r="H491" s="1" t="s">
        <v>372</v>
      </c>
      <c r="I491" s="1" t="s">
        <v>17</v>
      </c>
      <c r="J491" s="1" t="s">
        <v>114</v>
      </c>
      <c r="K491" s="46">
        <v>301888.2</v>
      </c>
      <c r="L491" s="84">
        <f t="shared" si="9"/>
        <v>0.6</v>
      </c>
      <c r="M491" s="46">
        <v>503147</v>
      </c>
    </row>
    <row r="492" spans="1:13" ht="15" customHeight="1" outlineLevel="4" x14ac:dyDescent="0.3">
      <c r="A492" s="127"/>
      <c r="B492" s="108"/>
      <c r="C492" s="113"/>
      <c r="D492" s="24" t="s">
        <v>12</v>
      </c>
      <c r="E492" s="25" t="s">
        <v>13</v>
      </c>
      <c r="F492" s="1" t="s">
        <v>19</v>
      </c>
      <c r="G492" s="1" t="s">
        <v>982</v>
      </c>
      <c r="H492" s="1" t="s">
        <v>373</v>
      </c>
      <c r="I492" s="1" t="s">
        <v>17</v>
      </c>
      <c r="J492" s="1" t="s">
        <v>114</v>
      </c>
      <c r="K492" s="46">
        <v>338250</v>
      </c>
      <c r="L492" s="84">
        <f t="shared" si="9"/>
        <v>0.6</v>
      </c>
      <c r="M492" s="46">
        <v>563750</v>
      </c>
    </row>
    <row r="493" spans="1:13" ht="15" customHeight="1" outlineLevel="4" x14ac:dyDescent="0.3">
      <c r="A493" s="127"/>
      <c r="B493" s="108"/>
      <c r="C493" s="113"/>
      <c r="D493" s="24" t="s">
        <v>12</v>
      </c>
      <c r="E493" s="25" t="s">
        <v>13</v>
      </c>
      <c r="F493" s="1" t="s">
        <v>19</v>
      </c>
      <c r="G493" s="1" t="s">
        <v>140</v>
      </c>
      <c r="H493" s="1" t="s">
        <v>374</v>
      </c>
      <c r="I493" s="1" t="s">
        <v>77</v>
      </c>
      <c r="J493" s="1" t="s">
        <v>137</v>
      </c>
      <c r="K493" s="46">
        <v>595320</v>
      </c>
      <c r="L493" s="84">
        <f t="shared" si="9"/>
        <v>0.6</v>
      </c>
      <c r="M493" s="46">
        <v>992200</v>
      </c>
    </row>
    <row r="494" spans="1:13" ht="15" customHeight="1" outlineLevel="4" x14ac:dyDescent="0.3">
      <c r="A494" s="127"/>
      <c r="B494" s="108"/>
      <c r="C494" s="113"/>
      <c r="D494" s="24" t="s">
        <v>12</v>
      </c>
      <c r="E494" s="25" t="s">
        <v>13</v>
      </c>
      <c r="F494" s="1" t="s">
        <v>19</v>
      </c>
      <c r="G494" s="1" t="s">
        <v>375</v>
      </c>
      <c r="H494" s="1" t="s">
        <v>376</v>
      </c>
      <c r="I494" s="1" t="s">
        <v>77</v>
      </c>
      <c r="J494" s="1" t="s">
        <v>137</v>
      </c>
      <c r="K494" s="46">
        <v>317955</v>
      </c>
      <c r="L494" s="84">
        <f t="shared" si="9"/>
        <v>0.6</v>
      </c>
      <c r="M494" s="46">
        <v>529925</v>
      </c>
    </row>
    <row r="495" spans="1:13" ht="15" customHeight="1" outlineLevel="4" x14ac:dyDescent="0.3">
      <c r="A495" s="127"/>
      <c r="B495" s="108"/>
      <c r="C495" s="113"/>
      <c r="D495" s="24" t="s">
        <v>12</v>
      </c>
      <c r="E495" s="25" t="s">
        <v>13</v>
      </c>
      <c r="F495" s="1" t="s">
        <v>19</v>
      </c>
      <c r="G495" s="1" t="s">
        <v>377</v>
      </c>
      <c r="H495" s="1" t="s">
        <v>378</v>
      </c>
      <c r="I495" s="1" t="s">
        <v>77</v>
      </c>
      <c r="J495" s="1" t="s">
        <v>137</v>
      </c>
      <c r="K495" s="46">
        <v>74415</v>
      </c>
      <c r="L495" s="84">
        <f t="shared" si="9"/>
        <v>0.6</v>
      </c>
      <c r="M495" s="46">
        <v>124025</v>
      </c>
    </row>
    <row r="496" spans="1:13" ht="15" customHeight="1" outlineLevel="4" x14ac:dyDescent="0.3">
      <c r="A496" s="127"/>
      <c r="B496" s="108"/>
      <c r="C496" s="113"/>
      <c r="D496" s="24" t="s">
        <v>12</v>
      </c>
      <c r="E496" s="25" t="s">
        <v>13</v>
      </c>
      <c r="F496" s="1" t="s">
        <v>19</v>
      </c>
      <c r="G496" s="1" t="s">
        <v>983</v>
      </c>
      <c r="H496" s="1" t="s">
        <v>984</v>
      </c>
      <c r="I496" s="1" t="s">
        <v>77</v>
      </c>
      <c r="J496" s="1" t="s">
        <v>137</v>
      </c>
      <c r="K496" s="46">
        <v>131917.79999999999</v>
      </c>
      <c r="L496" s="84">
        <f t="shared" si="9"/>
        <v>0.6</v>
      </c>
      <c r="M496" s="46">
        <v>219863</v>
      </c>
    </row>
    <row r="497" spans="1:13" ht="15" customHeight="1" outlineLevel="4" x14ac:dyDescent="0.3">
      <c r="A497" s="127"/>
      <c r="B497" s="108"/>
      <c r="C497" s="113"/>
      <c r="D497" s="24" t="s">
        <v>12</v>
      </c>
      <c r="E497" s="25" t="s">
        <v>13</v>
      </c>
      <c r="F497" s="1" t="s">
        <v>19</v>
      </c>
      <c r="G497" s="1" t="s">
        <v>985</v>
      </c>
      <c r="H497" s="1" t="s">
        <v>347</v>
      </c>
      <c r="I497" s="1" t="s">
        <v>17</v>
      </c>
      <c r="J497" s="1" t="s">
        <v>76</v>
      </c>
      <c r="K497" s="46">
        <v>51469.2</v>
      </c>
      <c r="L497" s="84">
        <f t="shared" si="9"/>
        <v>0.6</v>
      </c>
      <c r="M497" s="46">
        <v>85782</v>
      </c>
    </row>
    <row r="498" spans="1:13" ht="15" customHeight="1" outlineLevel="4" x14ac:dyDescent="0.3">
      <c r="A498" s="127"/>
      <c r="B498" s="108"/>
      <c r="C498" s="113"/>
      <c r="D498" s="24" t="s">
        <v>12</v>
      </c>
      <c r="E498" s="25" t="s">
        <v>13</v>
      </c>
      <c r="F498" s="1" t="s">
        <v>19</v>
      </c>
      <c r="G498" s="1" t="s">
        <v>379</v>
      </c>
      <c r="H498" s="1" t="s">
        <v>986</v>
      </c>
      <c r="I498" s="1" t="s">
        <v>77</v>
      </c>
      <c r="J498" s="1" t="s">
        <v>143</v>
      </c>
      <c r="K498" s="46">
        <v>51469.2</v>
      </c>
      <c r="L498" s="84">
        <f t="shared" si="9"/>
        <v>0.6</v>
      </c>
      <c r="M498" s="46">
        <v>85782</v>
      </c>
    </row>
    <row r="499" spans="1:13" ht="15" customHeight="1" outlineLevel="4" x14ac:dyDescent="0.3">
      <c r="A499" s="127"/>
      <c r="B499" s="108"/>
      <c r="C499" s="113"/>
      <c r="D499" s="24" t="s">
        <v>12</v>
      </c>
      <c r="E499" s="25" t="s">
        <v>13</v>
      </c>
      <c r="F499" s="1" t="s">
        <v>19</v>
      </c>
      <c r="G499" s="1" t="s">
        <v>987</v>
      </c>
      <c r="H499" s="1" t="s">
        <v>988</v>
      </c>
      <c r="I499" s="1" t="s">
        <v>17</v>
      </c>
      <c r="J499" s="1" t="s">
        <v>76</v>
      </c>
      <c r="K499" s="46">
        <v>145447.79999999999</v>
      </c>
      <c r="L499" s="84">
        <f t="shared" si="9"/>
        <v>0.6</v>
      </c>
      <c r="M499" s="46">
        <v>242413</v>
      </c>
    </row>
    <row r="500" spans="1:13" ht="15" customHeight="1" outlineLevel="4" x14ac:dyDescent="0.3">
      <c r="A500" s="128"/>
      <c r="B500" s="112"/>
      <c r="C500" s="111"/>
      <c r="D500" s="24" t="s">
        <v>12</v>
      </c>
      <c r="E500" s="25" t="s">
        <v>13</v>
      </c>
      <c r="F500" s="1" t="s">
        <v>19</v>
      </c>
      <c r="G500" s="1" t="s">
        <v>989</v>
      </c>
      <c r="H500" s="1" t="s">
        <v>990</v>
      </c>
      <c r="I500" s="1" t="s">
        <v>30</v>
      </c>
      <c r="J500" s="1" t="s">
        <v>32</v>
      </c>
      <c r="K500" s="46">
        <v>255420</v>
      </c>
      <c r="L500" s="84">
        <f t="shared" si="9"/>
        <v>0.6</v>
      </c>
      <c r="M500" s="46">
        <v>425700</v>
      </c>
    </row>
    <row r="501" spans="1:13" ht="15" customHeight="1" outlineLevel="3" x14ac:dyDescent="0.3">
      <c r="A501" s="41"/>
      <c r="B501" s="55" t="s">
        <v>1245</v>
      </c>
      <c r="C501" s="10"/>
      <c r="D501" s="24"/>
      <c r="E501" s="25"/>
      <c r="F501" s="1"/>
      <c r="G501" s="1"/>
      <c r="H501" s="1"/>
      <c r="I501" s="1"/>
      <c r="J501" s="1"/>
      <c r="K501" s="57">
        <f>SUBTOTAL(9,K478:K500)</f>
        <v>5789899.9700000007</v>
      </c>
      <c r="L501" s="85">
        <f t="shared" si="9"/>
        <v>0.5999999989637127</v>
      </c>
      <c r="M501" s="57">
        <f>SUBTOTAL(9,M478:M500)</f>
        <v>9649833.3000000007</v>
      </c>
    </row>
    <row r="502" spans="1:13" ht="15" customHeight="1" outlineLevel="4" x14ac:dyDescent="0.3">
      <c r="A502" s="126" t="s">
        <v>10</v>
      </c>
      <c r="B502" s="107" t="s">
        <v>11</v>
      </c>
      <c r="C502" s="110" t="s">
        <v>1012</v>
      </c>
      <c r="D502" s="24" t="s">
        <v>12</v>
      </c>
      <c r="E502" s="25" t="s">
        <v>13</v>
      </c>
      <c r="F502" s="1" t="s">
        <v>14</v>
      </c>
      <c r="G502" s="1" t="s">
        <v>15</v>
      </c>
      <c r="H502" s="1" t="s">
        <v>16</v>
      </c>
      <c r="I502" s="1" t="s">
        <v>17</v>
      </c>
      <c r="J502" s="1" t="s">
        <v>18</v>
      </c>
      <c r="K502" s="46">
        <v>1065370.54</v>
      </c>
      <c r="L502" s="84">
        <f t="shared" si="9"/>
        <v>0.59999999887363131</v>
      </c>
      <c r="M502" s="46">
        <v>1775617.57</v>
      </c>
    </row>
    <row r="503" spans="1:13" ht="15" customHeight="1" outlineLevel="4" x14ac:dyDescent="0.3">
      <c r="A503" s="127"/>
      <c r="B503" s="108"/>
      <c r="C503" s="113"/>
      <c r="D503" s="24" t="s">
        <v>12</v>
      </c>
      <c r="E503" s="25" t="s">
        <v>13</v>
      </c>
      <c r="F503" s="1" t="s">
        <v>19</v>
      </c>
      <c r="G503" s="1" t="s">
        <v>20</v>
      </c>
      <c r="H503" s="1" t="s">
        <v>21</v>
      </c>
      <c r="I503" s="1" t="s">
        <v>22</v>
      </c>
      <c r="J503" s="1" t="s">
        <v>23</v>
      </c>
      <c r="K503" s="46">
        <v>256630.64</v>
      </c>
      <c r="L503" s="84">
        <f t="shared" si="9"/>
        <v>0.59999999064803822</v>
      </c>
      <c r="M503" s="46">
        <v>427717.74</v>
      </c>
    </row>
    <row r="504" spans="1:13" ht="15" customHeight="1" outlineLevel="4" x14ac:dyDescent="0.3">
      <c r="A504" s="127"/>
      <c r="B504" s="108"/>
      <c r="C504" s="113"/>
      <c r="D504" s="24" t="s">
        <v>12</v>
      </c>
      <c r="E504" s="25" t="s">
        <v>13</v>
      </c>
      <c r="F504" s="1" t="s">
        <v>19</v>
      </c>
      <c r="G504" s="1" t="s">
        <v>24</v>
      </c>
      <c r="H504" s="1" t="s">
        <v>25</v>
      </c>
      <c r="I504" s="1" t="s">
        <v>26</v>
      </c>
      <c r="J504" s="1" t="s">
        <v>27</v>
      </c>
      <c r="K504" s="46">
        <v>176366.4</v>
      </c>
      <c r="L504" s="84">
        <f t="shared" si="9"/>
        <v>0.6</v>
      </c>
      <c r="M504" s="46">
        <v>293944</v>
      </c>
    </row>
    <row r="505" spans="1:13" ht="15" customHeight="1" outlineLevel="4" x14ac:dyDescent="0.3">
      <c r="A505" s="127"/>
      <c r="B505" s="108"/>
      <c r="C505" s="113"/>
      <c r="D505" s="24" t="s">
        <v>12</v>
      </c>
      <c r="E505" s="25" t="s">
        <v>13</v>
      </c>
      <c r="F505" s="1" t="s">
        <v>19</v>
      </c>
      <c r="G505" s="1" t="s">
        <v>28</v>
      </c>
      <c r="H505" s="1" t="s">
        <v>29</v>
      </c>
      <c r="I505" s="1" t="s">
        <v>30</v>
      </c>
      <c r="J505" s="1" t="s">
        <v>31</v>
      </c>
      <c r="K505" s="46">
        <v>168532.24</v>
      </c>
      <c r="L505" s="84">
        <f t="shared" si="9"/>
        <v>0.59999999287970063</v>
      </c>
      <c r="M505" s="46">
        <v>280887.07</v>
      </c>
    </row>
    <row r="506" spans="1:13" ht="15" customHeight="1" outlineLevel="4" x14ac:dyDescent="0.3">
      <c r="A506" s="127"/>
      <c r="B506" s="108"/>
      <c r="C506" s="113"/>
      <c r="D506" s="24" t="s">
        <v>12</v>
      </c>
      <c r="E506" s="25" t="s">
        <v>13</v>
      </c>
      <c r="F506" s="1" t="s">
        <v>19</v>
      </c>
      <c r="G506" s="1" t="s">
        <v>33</v>
      </c>
      <c r="H506" s="1" t="s">
        <v>34</v>
      </c>
      <c r="I506" s="1" t="s">
        <v>35</v>
      </c>
      <c r="J506" s="1" t="s">
        <v>36</v>
      </c>
      <c r="K506" s="46">
        <v>205490.17</v>
      </c>
      <c r="L506" s="84">
        <f t="shared" si="9"/>
        <v>0.5999999766412194</v>
      </c>
      <c r="M506" s="46">
        <v>342483.63</v>
      </c>
    </row>
    <row r="507" spans="1:13" ht="15" customHeight="1" outlineLevel="4" x14ac:dyDescent="0.3">
      <c r="A507" s="127"/>
      <c r="B507" s="108"/>
      <c r="C507" s="113"/>
      <c r="D507" s="24" t="s">
        <v>12</v>
      </c>
      <c r="E507" s="25" t="s">
        <v>13</v>
      </c>
      <c r="F507" s="1" t="s">
        <v>19</v>
      </c>
      <c r="G507" s="1" t="s">
        <v>37</v>
      </c>
      <c r="H507" s="1" t="s">
        <v>38</v>
      </c>
      <c r="I507" s="1" t="s">
        <v>26</v>
      </c>
      <c r="J507" s="1" t="s">
        <v>27</v>
      </c>
      <c r="K507" s="46">
        <v>382319.28</v>
      </c>
      <c r="L507" s="84">
        <f t="shared" si="9"/>
        <v>0.6</v>
      </c>
      <c r="M507" s="46">
        <v>637198.80000000005</v>
      </c>
    </row>
    <row r="508" spans="1:13" ht="15" customHeight="1" outlineLevel="4" x14ac:dyDescent="0.3">
      <c r="A508" s="127"/>
      <c r="B508" s="108"/>
      <c r="C508" s="113"/>
      <c r="D508" s="24" t="s">
        <v>12</v>
      </c>
      <c r="E508" s="25" t="s">
        <v>13</v>
      </c>
      <c r="F508" s="1" t="s">
        <v>19</v>
      </c>
      <c r="G508" s="1" t="s">
        <v>39</v>
      </c>
      <c r="H508" s="1" t="s">
        <v>40</v>
      </c>
      <c r="I508" s="1" t="s">
        <v>26</v>
      </c>
      <c r="J508" s="1" t="s">
        <v>27</v>
      </c>
      <c r="K508" s="46">
        <v>259200</v>
      </c>
      <c r="L508" s="84">
        <f t="shared" si="9"/>
        <v>0.6</v>
      </c>
      <c r="M508" s="46">
        <v>432000</v>
      </c>
    </row>
    <row r="509" spans="1:13" ht="15" customHeight="1" outlineLevel="4" x14ac:dyDescent="0.3">
      <c r="A509" s="127"/>
      <c r="B509" s="108"/>
      <c r="C509" s="113"/>
      <c r="D509" s="24" t="s">
        <v>12</v>
      </c>
      <c r="E509" s="25" t="s">
        <v>13</v>
      </c>
      <c r="F509" s="1" t="s">
        <v>19</v>
      </c>
      <c r="G509" s="1" t="s">
        <v>41</v>
      </c>
      <c r="H509" s="1" t="s">
        <v>42</v>
      </c>
      <c r="I509" s="1" t="s">
        <v>35</v>
      </c>
      <c r="J509" s="1" t="s">
        <v>43</v>
      </c>
      <c r="K509" s="46">
        <v>71355.990000000005</v>
      </c>
      <c r="L509" s="84">
        <f t="shared" si="9"/>
        <v>0.60000000000000009</v>
      </c>
      <c r="M509" s="46">
        <v>118926.65</v>
      </c>
    </row>
    <row r="510" spans="1:13" ht="15" customHeight="1" outlineLevel="4" x14ac:dyDescent="0.3">
      <c r="A510" s="128"/>
      <c r="B510" s="112"/>
      <c r="C510" s="111"/>
      <c r="D510" s="24" t="s">
        <v>12</v>
      </c>
      <c r="E510" s="25" t="s">
        <v>13</v>
      </c>
      <c r="F510" s="1" t="s">
        <v>19</v>
      </c>
      <c r="G510" s="1" t="s">
        <v>44</v>
      </c>
      <c r="H510" s="1" t="s">
        <v>45</v>
      </c>
      <c r="I510" s="1" t="s">
        <v>17</v>
      </c>
      <c r="J510" s="1" t="s">
        <v>18</v>
      </c>
      <c r="K510" s="46">
        <v>59614.16</v>
      </c>
      <c r="L510" s="84">
        <f t="shared" si="9"/>
        <v>0.5999999597411112</v>
      </c>
      <c r="M510" s="46">
        <v>99356.94</v>
      </c>
    </row>
    <row r="511" spans="1:13" ht="15" customHeight="1" outlineLevel="3" x14ac:dyDescent="0.3">
      <c r="A511" s="41"/>
      <c r="B511" s="55" t="s">
        <v>1246</v>
      </c>
      <c r="C511" s="10"/>
      <c r="D511" s="24"/>
      <c r="E511" s="25"/>
      <c r="F511" s="1"/>
      <c r="G511" s="1"/>
      <c r="H511" s="1"/>
      <c r="I511" s="1"/>
      <c r="J511" s="1"/>
      <c r="K511" s="57">
        <f>SUBTOTAL(9,K502:K510)</f>
        <v>2644879.4200000004</v>
      </c>
      <c r="L511" s="85">
        <f t="shared" si="9"/>
        <v>0.59999999546293126</v>
      </c>
      <c r="M511" s="57">
        <f>SUBTOTAL(9,M502:M510)</f>
        <v>4408132.4000000004</v>
      </c>
    </row>
    <row r="512" spans="1:13" ht="15" customHeight="1" outlineLevel="4" x14ac:dyDescent="0.3">
      <c r="A512" s="126" t="s">
        <v>1165</v>
      </c>
      <c r="B512" s="107" t="s">
        <v>968</v>
      </c>
      <c r="C512" s="110" t="s">
        <v>1031</v>
      </c>
      <c r="D512" s="24" t="s">
        <v>12</v>
      </c>
      <c r="E512" s="25" t="s">
        <v>13</v>
      </c>
      <c r="F512" s="1" t="s">
        <v>14</v>
      </c>
      <c r="G512" s="1" t="s">
        <v>88</v>
      </c>
      <c r="H512" s="1" t="s">
        <v>969</v>
      </c>
      <c r="I512" s="1" t="s">
        <v>35</v>
      </c>
      <c r="J512" s="1" t="s">
        <v>54</v>
      </c>
      <c r="K512" s="46">
        <v>1042283.55</v>
      </c>
      <c r="L512" s="84">
        <f t="shared" si="9"/>
        <v>0.6</v>
      </c>
      <c r="M512" s="46">
        <v>1737139.25</v>
      </c>
    </row>
    <row r="513" spans="1:13" ht="15" customHeight="1" outlineLevel="4" x14ac:dyDescent="0.3">
      <c r="A513" s="127"/>
      <c r="B513" s="108"/>
      <c r="C513" s="113"/>
      <c r="D513" s="24" t="s">
        <v>12</v>
      </c>
      <c r="E513" s="25" t="s">
        <v>13</v>
      </c>
      <c r="F513" s="1" t="s">
        <v>19</v>
      </c>
      <c r="G513" s="1" t="s">
        <v>970</v>
      </c>
      <c r="H513" s="1" t="s">
        <v>297</v>
      </c>
      <c r="I513" s="1" t="s">
        <v>35</v>
      </c>
      <c r="J513" s="1" t="s">
        <v>50</v>
      </c>
      <c r="K513" s="46">
        <v>620688.75</v>
      </c>
      <c r="L513" s="84">
        <f t="shared" si="9"/>
        <v>0.6</v>
      </c>
      <c r="M513" s="46">
        <v>1034481.25</v>
      </c>
    </row>
    <row r="514" spans="1:13" ht="15" customHeight="1" outlineLevel="4" x14ac:dyDescent="0.3">
      <c r="A514" s="127"/>
      <c r="B514" s="108"/>
      <c r="C514" s="113"/>
      <c r="D514" s="24" t="s">
        <v>12</v>
      </c>
      <c r="E514" s="25" t="s">
        <v>13</v>
      </c>
      <c r="F514" s="1" t="s">
        <v>19</v>
      </c>
      <c r="G514" s="1" t="s">
        <v>971</v>
      </c>
      <c r="H514" s="1" t="s">
        <v>250</v>
      </c>
      <c r="I514" s="1" t="s">
        <v>26</v>
      </c>
      <c r="J514" s="1" t="s">
        <v>27</v>
      </c>
      <c r="K514" s="46">
        <v>1034250</v>
      </c>
      <c r="L514" s="84">
        <f t="shared" si="9"/>
        <v>0.6</v>
      </c>
      <c r="M514" s="46">
        <v>1723750</v>
      </c>
    </row>
    <row r="515" spans="1:13" ht="15" customHeight="1" outlineLevel="4" x14ac:dyDescent="0.3">
      <c r="A515" s="127"/>
      <c r="B515" s="108"/>
      <c r="C515" s="113"/>
      <c r="D515" s="24" t="s">
        <v>12</v>
      </c>
      <c r="E515" s="25" t="s">
        <v>13</v>
      </c>
      <c r="F515" s="1" t="s">
        <v>19</v>
      </c>
      <c r="G515" s="1" t="s">
        <v>972</v>
      </c>
      <c r="H515" s="1" t="s">
        <v>973</v>
      </c>
      <c r="I515" s="1" t="s">
        <v>26</v>
      </c>
      <c r="J515" s="1" t="s">
        <v>206</v>
      </c>
      <c r="K515" s="46">
        <v>499650</v>
      </c>
      <c r="L515" s="84">
        <f t="shared" si="9"/>
        <v>0.6</v>
      </c>
      <c r="M515" s="46">
        <v>832750</v>
      </c>
    </row>
    <row r="516" spans="1:13" ht="15" customHeight="1" outlineLevel="4" x14ac:dyDescent="0.3">
      <c r="A516" s="127"/>
      <c r="B516" s="108"/>
      <c r="C516" s="113"/>
      <c r="D516" s="24" t="s">
        <v>12</v>
      </c>
      <c r="E516" s="25" t="s">
        <v>13</v>
      </c>
      <c r="F516" s="1" t="s">
        <v>19</v>
      </c>
      <c r="G516" s="1" t="s">
        <v>974</v>
      </c>
      <c r="H516" s="1" t="s">
        <v>975</v>
      </c>
      <c r="I516" s="1" t="s">
        <v>71</v>
      </c>
      <c r="J516" s="1" t="s">
        <v>72</v>
      </c>
      <c r="K516" s="46">
        <v>460650</v>
      </c>
      <c r="L516" s="84">
        <f t="shared" si="9"/>
        <v>0.59999999218495614</v>
      </c>
      <c r="M516" s="46">
        <v>767750.01</v>
      </c>
    </row>
    <row r="517" spans="1:13" ht="15" customHeight="1" outlineLevel="4" x14ac:dyDescent="0.3">
      <c r="A517" s="127"/>
      <c r="B517" s="108"/>
      <c r="C517" s="113"/>
      <c r="D517" s="24" t="s">
        <v>12</v>
      </c>
      <c r="E517" s="25" t="s">
        <v>13</v>
      </c>
      <c r="F517" s="1" t="s">
        <v>19</v>
      </c>
      <c r="G517" s="1" t="s">
        <v>976</v>
      </c>
      <c r="H517" s="1" t="s">
        <v>977</v>
      </c>
      <c r="I517" s="1" t="s">
        <v>71</v>
      </c>
      <c r="J517" s="1" t="s">
        <v>417</v>
      </c>
      <c r="K517" s="46">
        <v>597150</v>
      </c>
      <c r="L517" s="84">
        <f t="shared" si="9"/>
        <v>0.6</v>
      </c>
      <c r="M517" s="46">
        <v>995250</v>
      </c>
    </row>
    <row r="518" spans="1:13" ht="15" customHeight="1" outlineLevel="4" x14ac:dyDescent="0.3">
      <c r="A518" s="127"/>
      <c r="B518" s="108"/>
      <c r="C518" s="113"/>
      <c r="D518" s="28" t="s">
        <v>12</v>
      </c>
      <c r="E518" s="29" t="s">
        <v>13</v>
      </c>
      <c r="F518" s="19" t="s">
        <v>19</v>
      </c>
      <c r="G518" s="19" t="s">
        <v>978</v>
      </c>
      <c r="H518" s="19" t="s">
        <v>979</v>
      </c>
      <c r="I518" s="19" t="s">
        <v>71</v>
      </c>
      <c r="J518" s="19" t="s">
        <v>316</v>
      </c>
      <c r="K518" s="48">
        <v>635099.96</v>
      </c>
      <c r="L518" s="86">
        <f t="shared" si="9"/>
        <v>0.59999999622106737</v>
      </c>
      <c r="M518" s="48">
        <v>1058499.94</v>
      </c>
    </row>
    <row r="519" spans="1:13" ht="15" customHeight="1" outlineLevel="3" x14ac:dyDescent="0.3">
      <c r="A519" s="67"/>
      <c r="B519" s="61" t="s">
        <v>1247</v>
      </c>
      <c r="C519" s="43"/>
      <c r="D519" s="30"/>
      <c r="E519" s="14"/>
      <c r="F519" s="23"/>
      <c r="G519" s="23"/>
      <c r="H519" s="23"/>
      <c r="I519" s="23"/>
      <c r="J519" s="23"/>
      <c r="K519" s="63">
        <f>SUBTOTAL(9,K512:K518)</f>
        <v>4889772.26</v>
      </c>
      <c r="L519" s="87">
        <f t="shared" si="9"/>
        <v>0.59999999877294907</v>
      </c>
      <c r="M519" s="63">
        <f>SUBTOTAL(9,M512:M518)</f>
        <v>8149620.4499999993</v>
      </c>
    </row>
    <row r="520" spans="1:13" ht="69" customHeight="1" outlineLevel="2" x14ac:dyDescent="0.35">
      <c r="A520" s="8"/>
      <c r="B520" s="3"/>
      <c r="C520" s="74" t="s">
        <v>1276</v>
      </c>
      <c r="D520" s="35"/>
      <c r="E520" s="49" t="s">
        <v>1178</v>
      </c>
      <c r="F520" s="50"/>
      <c r="G520" s="50"/>
      <c r="H520" s="50"/>
      <c r="I520" s="50"/>
      <c r="J520" s="50"/>
      <c r="K520" s="51">
        <f>SUBTOTAL(9,K475:K518)</f>
        <v>13324551.650000002</v>
      </c>
      <c r="L520" s="91">
        <f t="shared" si="9"/>
        <v>0.59999999819881367</v>
      </c>
      <c r="M520" s="51">
        <f>SUBTOTAL(9,M475:M518)</f>
        <v>22207586.150000006</v>
      </c>
    </row>
    <row r="521" spans="1:13" ht="63.75" customHeight="1" outlineLevel="1" x14ac:dyDescent="0.4">
      <c r="A521" s="8"/>
      <c r="B521" s="3"/>
      <c r="C521" s="75" t="s">
        <v>1275</v>
      </c>
      <c r="D521" s="52" t="s">
        <v>1179</v>
      </c>
      <c r="E521" s="31"/>
      <c r="F521" s="53"/>
      <c r="G521" s="53"/>
      <c r="H521" s="53"/>
      <c r="I521" s="53"/>
      <c r="J521" s="53"/>
      <c r="K521" s="54">
        <f>SUBTOTAL(9,K475:K518)</f>
        <v>13324551.650000002</v>
      </c>
      <c r="L521" s="90">
        <f t="shared" si="9"/>
        <v>0.59999999819881367</v>
      </c>
      <c r="M521" s="54">
        <f>SUBTOTAL(9,M475:M518)</f>
        <v>22207586.150000006</v>
      </c>
    </row>
    <row r="522" spans="1:13" ht="15" customHeight="1" outlineLevel="3" x14ac:dyDescent="0.3">
      <c r="A522" s="8"/>
      <c r="B522" s="3"/>
      <c r="C522" s="10"/>
      <c r="D522" s="26">
        <v>4</v>
      </c>
      <c r="E522" s="27" t="s">
        <v>208</v>
      </c>
      <c r="F522" s="1"/>
      <c r="G522" s="1"/>
      <c r="H522" s="1"/>
      <c r="I522" s="1"/>
      <c r="J522" s="1"/>
      <c r="K522" s="4"/>
      <c r="L522" s="7"/>
      <c r="M522" s="4"/>
    </row>
    <row r="523" spans="1:13" ht="67.2" customHeight="1" outlineLevel="3" x14ac:dyDescent="0.3">
      <c r="A523" s="136" t="s">
        <v>1287</v>
      </c>
      <c r="B523" s="123"/>
      <c r="C523" s="123"/>
      <c r="D523" s="123"/>
      <c r="E523" s="123"/>
      <c r="F523" s="123"/>
      <c r="G523" s="123"/>
      <c r="H523" s="123"/>
      <c r="I523" s="123"/>
      <c r="J523" s="123"/>
      <c r="K523" s="123"/>
      <c r="L523" s="123"/>
      <c r="M523" s="123"/>
    </row>
    <row r="524" spans="1:13" ht="52.2" customHeight="1" outlineLevel="3" x14ac:dyDescent="0.3">
      <c r="A524" s="134" t="s">
        <v>1172</v>
      </c>
      <c r="B524" s="135"/>
      <c r="C524" s="135"/>
      <c r="D524" s="135"/>
      <c r="E524" s="135"/>
      <c r="F524" s="135"/>
      <c r="G524" s="135"/>
      <c r="H524" s="135"/>
      <c r="I524" s="135"/>
      <c r="J524" s="135"/>
      <c r="K524" s="135"/>
      <c r="L524" s="135"/>
      <c r="M524" s="135"/>
    </row>
    <row r="525" spans="1:13" ht="14.1" customHeight="1" outlineLevel="4" x14ac:dyDescent="0.3">
      <c r="A525" s="127" t="s">
        <v>1142</v>
      </c>
      <c r="B525" s="108" t="s">
        <v>630</v>
      </c>
      <c r="C525" s="113" t="s">
        <v>1057</v>
      </c>
      <c r="D525" s="35" t="s">
        <v>108</v>
      </c>
      <c r="E525" s="36" t="s">
        <v>208</v>
      </c>
      <c r="F525" s="37" t="s">
        <v>14</v>
      </c>
      <c r="G525" s="37" t="s">
        <v>631</v>
      </c>
      <c r="H525" s="37" t="s">
        <v>632</v>
      </c>
      <c r="I525" s="37" t="s">
        <v>26</v>
      </c>
      <c r="J525" s="37" t="s">
        <v>27</v>
      </c>
      <c r="K525" s="47">
        <v>210252</v>
      </c>
      <c r="L525" s="89">
        <f t="shared" ref="L525:L566" si="10">+K525/M525</f>
        <v>0.6</v>
      </c>
      <c r="M525" s="47">
        <v>350420</v>
      </c>
    </row>
    <row r="526" spans="1:13" ht="14.1" customHeight="1" outlineLevel="4" x14ac:dyDescent="0.3">
      <c r="A526" s="127"/>
      <c r="B526" s="108"/>
      <c r="C526" s="113"/>
      <c r="D526" s="24" t="s">
        <v>108</v>
      </c>
      <c r="E526" s="25" t="s">
        <v>208</v>
      </c>
      <c r="F526" s="1" t="s">
        <v>19</v>
      </c>
      <c r="G526" s="1" t="s">
        <v>633</v>
      </c>
      <c r="H526" s="1" t="s">
        <v>634</v>
      </c>
      <c r="I526" s="1" t="s">
        <v>35</v>
      </c>
      <c r="J526" s="1" t="s">
        <v>36</v>
      </c>
      <c r="K526" s="46">
        <v>214404.05</v>
      </c>
      <c r="L526" s="84">
        <f t="shared" si="10"/>
        <v>0.59999998880618177</v>
      </c>
      <c r="M526" s="46">
        <v>357340.09</v>
      </c>
    </row>
    <row r="527" spans="1:13" ht="14.1" customHeight="1" outlineLevel="4" x14ac:dyDescent="0.3">
      <c r="A527" s="127"/>
      <c r="B527" s="108"/>
      <c r="C527" s="113"/>
      <c r="D527" s="24" t="s">
        <v>108</v>
      </c>
      <c r="E527" s="25" t="s">
        <v>208</v>
      </c>
      <c r="F527" s="1" t="s">
        <v>19</v>
      </c>
      <c r="G527" s="1" t="s">
        <v>635</v>
      </c>
      <c r="H527" s="1" t="s">
        <v>636</v>
      </c>
      <c r="I527" s="1" t="s">
        <v>26</v>
      </c>
      <c r="J527" s="1" t="s">
        <v>27</v>
      </c>
      <c r="K527" s="46">
        <v>170991.84</v>
      </c>
      <c r="L527" s="84">
        <f t="shared" si="10"/>
        <v>0.6</v>
      </c>
      <c r="M527" s="46">
        <v>284986.40000000002</v>
      </c>
    </row>
    <row r="528" spans="1:13" ht="14.1" customHeight="1" outlineLevel="4" x14ac:dyDescent="0.3">
      <c r="A528" s="127"/>
      <c r="B528" s="108"/>
      <c r="C528" s="113"/>
      <c r="D528" s="24" t="s">
        <v>108</v>
      </c>
      <c r="E528" s="25" t="s">
        <v>208</v>
      </c>
      <c r="F528" s="1" t="s">
        <v>19</v>
      </c>
      <c r="G528" s="1" t="s">
        <v>637</v>
      </c>
      <c r="H528" s="1" t="s">
        <v>638</v>
      </c>
      <c r="I528" s="1" t="s">
        <v>26</v>
      </c>
      <c r="J528" s="1" t="s">
        <v>27</v>
      </c>
      <c r="K528" s="46">
        <v>135985.76</v>
      </c>
      <c r="L528" s="84">
        <f t="shared" si="10"/>
        <v>0.59999998235109375</v>
      </c>
      <c r="M528" s="46">
        <v>226642.94</v>
      </c>
    </row>
    <row r="529" spans="1:13" ht="14.1" customHeight="1" outlineLevel="4" x14ac:dyDescent="0.3">
      <c r="A529" s="128"/>
      <c r="B529" s="112"/>
      <c r="C529" s="111"/>
      <c r="D529" s="24" t="s">
        <v>108</v>
      </c>
      <c r="E529" s="25" t="s">
        <v>208</v>
      </c>
      <c r="F529" s="1" t="s">
        <v>19</v>
      </c>
      <c r="G529" s="1" t="s">
        <v>639</v>
      </c>
      <c r="H529" s="1" t="s">
        <v>640</v>
      </c>
      <c r="I529" s="1" t="s">
        <v>35</v>
      </c>
      <c r="J529" s="1" t="s">
        <v>43</v>
      </c>
      <c r="K529" s="46">
        <v>201637.58</v>
      </c>
      <c r="L529" s="84">
        <f t="shared" si="10"/>
        <v>0.59999998809745703</v>
      </c>
      <c r="M529" s="46">
        <v>336062.64</v>
      </c>
    </row>
    <row r="530" spans="1:13" ht="14.1" customHeight="1" outlineLevel="3" x14ac:dyDescent="0.3">
      <c r="A530" s="41"/>
      <c r="B530" s="55" t="s">
        <v>1248</v>
      </c>
      <c r="C530" s="10"/>
      <c r="D530" s="24"/>
      <c r="E530" s="25"/>
      <c r="F530" s="1"/>
      <c r="G530" s="1"/>
      <c r="H530" s="1"/>
      <c r="I530" s="1"/>
      <c r="J530" s="1"/>
      <c r="K530" s="57">
        <f>SUBTOTAL(9,K525:K529)</f>
        <v>933271.23</v>
      </c>
      <c r="L530" s="85">
        <f t="shared" si="10"/>
        <v>0.59999999228520096</v>
      </c>
      <c r="M530" s="57">
        <f>SUBTOTAL(9,M525:M529)</f>
        <v>1555452.0700000003</v>
      </c>
    </row>
    <row r="531" spans="1:13" ht="14.1" customHeight="1" outlineLevel="4" x14ac:dyDescent="0.3">
      <c r="A531" s="126" t="s">
        <v>1143</v>
      </c>
      <c r="B531" s="107" t="s">
        <v>207</v>
      </c>
      <c r="C531" s="110" t="s">
        <v>1014</v>
      </c>
      <c r="D531" s="24" t="s">
        <v>108</v>
      </c>
      <c r="E531" s="25" t="s">
        <v>208</v>
      </c>
      <c r="F531" s="1" t="s">
        <v>14</v>
      </c>
      <c r="G531" s="1" t="s">
        <v>209</v>
      </c>
      <c r="H531" s="1" t="s">
        <v>210</v>
      </c>
      <c r="I531" s="1" t="s">
        <v>35</v>
      </c>
      <c r="J531" s="1" t="s">
        <v>54</v>
      </c>
      <c r="K531" s="46">
        <v>91625.73</v>
      </c>
      <c r="L531" s="84">
        <f t="shared" si="10"/>
        <v>0.6</v>
      </c>
      <c r="M531" s="46">
        <v>152709.54999999999</v>
      </c>
    </row>
    <row r="532" spans="1:13" ht="14.1" customHeight="1" outlineLevel="4" x14ac:dyDescent="0.3">
      <c r="A532" s="127"/>
      <c r="B532" s="108"/>
      <c r="C532" s="113"/>
      <c r="D532" s="24" t="s">
        <v>108</v>
      </c>
      <c r="E532" s="25" t="s">
        <v>208</v>
      </c>
      <c r="F532" s="1" t="s">
        <v>19</v>
      </c>
      <c r="G532" s="1" t="s">
        <v>211</v>
      </c>
      <c r="H532" s="1" t="s">
        <v>212</v>
      </c>
      <c r="I532" s="1" t="s">
        <v>26</v>
      </c>
      <c r="J532" s="1" t="s">
        <v>27</v>
      </c>
      <c r="K532" s="46">
        <v>169128</v>
      </c>
      <c r="L532" s="84">
        <f t="shared" si="10"/>
        <v>0.6</v>
      </c>
      <c r="M532" s="46">
        <v>281880</v>
      </c>
    </row>
    <row r="533" spans="1:13" ht="14.1" customHeight="1" outlineLevel="4" x14ac:dyDescent="0.3">
      <c r="A533" s="127"/>
      <c r="B533" s="108"/>
      <c r="C533" s="113"/>
      <c r="D533" s="24" t="s">
        <v>108</v>
      </c>
      <c r="E533" s="25" t="s">
        <v>208</v>
      </c>
      <c r="F533" s="1" t="s">
        <v>19</v>
      </c>
      <c r="G533" s="1" t="s">
        <v>88</v>
      </c>
      <c r="H533" s="1" t="s">
        <v>213</v>
      </c>
      <c r="I533" s="1" t="s">
        <v>35</v>
      </c>
      <c r="J533" s="1" t="s">
        <v>54</v>
      </c>
      <c r="K533" s="46">
        <v>269681.09999999998</v>
      </c>
      <c r="L533" s="84">
        <f t="shared" si="10"/>
        <v>0.6</v>
      </c>
      <c r="M533" s="46">
        <v>449468.5</v>
      </c>
    </row>
    <row r="534" spans="1:13" ht="14.1" customHeight="1" outlineLevel="4" x14ac:dyDescent="0.3">
      <c r="A534" s="127"/>
      <c r="B534" s="108"/>
      <c r="C534" s="113"/>
      <c r="D534" s="24" t="s">
        <v>108</v>
      </c>
      <c r="E534" s="25" t="s">
        <v>208</v>
      </c>
      <c r="F534" s="1" t="s">
        <v>19</v>
      </c>
      <c r="G534" s="1" t="s">
        <v>214</v>
      </c>
      <c r="H534" s="1" t="s">
        <v>215</v>
      </c>
      <c r="I534" s="1" t="s">
        <v>35</v>
      </c>
      <c r="J534" s="1" t="s">
        <v>50</v>
      </c>
      <c r="K534" s="46">
        <v>124020</v>
      </c>
      <c r="L534" s="84">
        <f t="shared" si="10"/>
        <v>0.6</v>
      </c>
      <c r="M534" s="46">
        <v>206700</v>
      </c>
    </row>
    <row r="535" spans="1:13" ht="14.1" customHeight="1" outlineLevel="4" x14ac:dyDescent="0.3">
      <c r="A535" s="127"/>
      <c r="B535" s="108"/>
      <c r="C535" s="113"/>
      <c r="D535" s="24" t="s">
        <v>108</v>
      </c>
      <c r="E535" s="25" t="s">
        <v>208</v>
      </c>
      <c r="F535" s="1" t="s">
        <v>19</v>
      </c>
      <c r="G535" s="1" t="s">
        <v>100</v>
      </c>
      <c r="H535" s="1" t="s">
        <v>216</v>
      </c>
      <c r="I535" s="1" t="s">
        <v>26</v>
      </c>
      <c r="J535" s="1" t="s">
        <v>206</v>
      </c>
      <c r="K535" s="46">
        <v>429642.26</v>
      </c>
      <c r="L535" s="84">
        <f t="shared" si="10"/>
        <v>0.59999999441395746</v>
      </c>
      <c r="M535" s="46">
        <v>716070.44</v>
      </c>
    </row>
    <row r="536" spans="1:13" ht="14.1" customHeight="1" outlineLevel="4" x14ac:dyDescent="0.3">
      <c r="A536" s="127"/>
      <c r="B536" s="108"/>
      <c r="C536" s="113"/>
      <c r="D536" s="24" t="s">
        <v>108</v>
      </c>
      <c r="E536" s="25" t="s">
        <v>208</v>
      </c>
      <c r="F536" s="1" t="s">
        <v>19</v>
      </c>
      <c r="G536" s="1" t="s">
        <v>97</v>
      </c>
      <c r="H536" s="1" t="s">
        <v>98</v>
      </c>
      <c r="I536" s="1" t="s">
        <v>35</v>
      </c>
      <c r="J536" s="1" t="s">
        <v>50</v>
      </c>
      <c r="K536" s="46">
        <v>352511.85</v>
      </c>
      <c r="L536" s="84">
        <f t="shared" si="10"/>
        <v>0.6</v>
      </c>
      <c r="M536" s="46">
        <v>587519.75</v>
      </c>
    </row>
    <row r="537" spans="1:13" ht="14.1" customHeight="1" outlineLevel="4" x14ac:dyDescent="0.3">
      <c r="A537" s="128"/>
      <c r="B537" s="112"/>
      <c r="C537" s="111"/>
      <c r="D537" s="24" t="s">
        <v>108</v>
      </c>
      <c r="E537" s="25" t="s">
        <v>208</v>
      </c>
      <c r="F537" s="1" t="s">
        <v>19</v>
      </c>
      <c r="G537" s="1" t="s">
        <v>217</v>
      </c>
      <c r="H537" s="1" t="s">
        <v>218</v>
      </c>
      <c r="I537" s="1" t="s">
        <v>26</v>
      </c>
      <c r="J537" s="1" t="s">
        <v>27</v>
      </c>
      <c r="K537" s="46">
        <v>215304</v>
      </c>
      <c r="L537" s="84">
        <f t="shared" si="10"/>
        <v>0.6</v>
      </c>
      <c r="M537" s="46">
        <v>358840</v>
      </c>
    </row>
    <row r="538" spans="1:13" ht="14.1" customHeight="1" outlineLevel="3" x14ac:dyDescent="0.3">
      <c r="A538" s="41"/>
      <c r="B538" s="55" t="s">
        <v>1249</v>
      </c>
      <c r="C538" s="10"/>
      <c r="D538" s="24"/>
      <c r="E538" s="25"/>
      <c r="F538" s="1"/>
      <c r="G538" s="1"/>
      <c r="H538" s="1"/>
      <c r="I538" s="1"/>
      <c r="J538" s="1"/>
      <c r="K538" s="57">
        <f>SUBTOTAL(9,K531:K537)</f>
        <v>1651912.94</v>
      </c>
      <c r="L538" s="85">
        <f t="shared" si="10"/>
        <v>0.59999999854713881</v>
      </c>
      <c r="M538" s="57">
        <f>SUBTOTAL(9,M531:M537)</f>
        <v>2753188.24</v>
      </c>
    </row>
    <row r="539" spans="1:13" ht="12.9" customHeight="1" outlineLevel="4" x14ac:dyDescent="0.3">
      <c r="A539" s="126" t="s">
        <v>1144</v>
      </c>
      <c r="B539" s="107" t="s">
        <v>332</v>
      </c>
      <c r="C539" s="110" t="s">
        <v>1017</v>
      </c>
      <c r="D539" s="24" t="s">
        <v>108</v>
      </c>
      <c r="E539" s="25" t="s">
        <v>208</v>
      </c>
      <c r="F539" s="1" t="s">
        <v>14</v>
      </c>
      <c r="G539" s="1" t="s">
        <v>287</v>
      </c>
      <c r="H539" s="1" t="s">
        <v>333</v>
      </c>
      <c r="I539" s="1" t="s">
        <v>35</v>
      </c>
      <c r="J539" s="1" t="s">
        <v>36</v>
      </c>
      <c r="K539" s="46">
        <v>406739.94</v>
      </c>
      <c r="L539" s="84">
        <f t="shared" si="10"/>
        <v>0.59999999114913583</v>
      </c>
      <c r="M539" s="46">
        <v>677899.91</v>
      </c>
    </row>
    <row r="540" spans="1:13" ht="12.9" customHeight="1" outlineLevel="4" x14ac:dyDescent="0.3">
      <c r="A540" s="127"/>
      <c r="B540" s="108"/>
      <c r="C540" s="113"/>
      <c r="D540" s="24" t="s">
        <v>108</v>
      </c>
      <c r="E540" s="25" t="s">
        <v>208</v>
      </c>
      <c r="F540" s="1" t="s">
        <v>19</v>
      </c>
      <c r="G540" s="1" t="s">
        <v>115</v>
      </c>
      <c r="H540" s="1" t="s">
        <v>334</v>
      </c>
      <c r="I540" s="1" t="s">
        <v>26</v>
      </c>
      <c r="J540" s="1" t="s">
        <v>27</v>
      </c>
      <c r="K540" s="46">
        <v>263993.11</v>
      </c>
      <c r="L540" s="84">
        <f t="shared" si="10"/>
        <v>0.59999999545442684</v>
      </c>
      <c r="M540" s="46">
        <v>439988.52</v>
      </c>
    </row>
    <row r="541" spans="1:13" ht="12.9" customHeight="1" outlineLevel="4" x14ac:dyDescent="0.3">
      <c r="A541" s="127"/>
      <c r="B541" s="108"/>
      <c r="C541" s="113"/>
      <c r="D541" s="24" t="s">
        <v>108</v>
      </c>
      <c r="E541" s="25" t="s">
        <v>208</v>
      </c>
      <c r="F541" s="1" t="s">
        <v>19</v>
      </c>
      <c r="G541" s="1" t="s">
        <v>335</v>
      </c>
      <c r="H541" s="1" t="s">
        <v>336</v>
      </c>
      <c r="I541" s="1" t="s">
        <v>35</v>
      </c>
      <c r="J541" s="1" t="s">
        <v>36</v>
      </c>
      <c r="K541" s="46">
        <v>176285.15</v>
      </c>
      <c r="L541" s="84">
        <f t="shared" si="10"/>
        <v>0.59999998638569407</v>
      </c>
      <c r="M541" s="46">
        <v>293808.59000000003</v>
      </c>
    </row>
    <row r="542" spans="1:13" ht="12.9" customHeight="1" outlineLevel="4" x14ac:dyDescent="0.3">
      <c r="A542" s="127"/>
      <c r="B542" s="108"/>
      <c r="C542" s="113"/>
      <c r="D542" s="24" t="s">
        <v>108</v>
      </c>
      <c r="E542" s="25" t="s">
        <v>208</v>
      </c>
      <c r="F542" s="1" t="s">
        <v>19</v>
      </c>
      <c r="G542" s="1" t="s">
        <v>337</v>
      </c>
      <c r="H542" s="1" t="s">
        <v>338</v>
      </c>
      <c r="I542" s="1" t="s">
        <v>26</v>
      </c>
      <c r="J542" s="1" t="s">
        <v>27</v>
      </c>
      <c r="K542" s="46">
        <v>160320.35999999999</v>
      </c>
      <c r="L542" s="84">
        <f t="shared" si="10"/>
        <v>0.6</v>
      </c>
      <c r="M542" s="46">
        <v>267200.59999999998</v>
      </c>
    </row>
    <row r="543" spans="1:13" ht="12.9" customHeight="1" outlineLevel="4" x14ac:dyDescent="0.3">
      <c r="A543" s="127"/>
      <c r="B543" s="108"/>
      <c r="C543" s="113"/>
      <c r="D543" s="24" t="s">
        <v>108</v>
      </c>
      <c r="E543" s="25" t="s">
        <v>208</v>
      </c>
      <c r="F543" s="1" t="s">
        <v>19</v>
      </c>
      <c r="G543" s="1" t="s">
        <v>339</v>
      </c>
      <c r="H543" s="1" t="s">
        <v>340</v>
      </c>
      <c r="I543" s="1" t="s">
        <v>146</v>
      </c>
      <c r="J543" s="1" t="s">
        <v>147</v>
      </c>
      <c r="K543" s="46">
        <v>149331.12</v>
      </c>
      <c r="L543" s="84">
        <f t="shared" si="10"/>
        <v>0.6</v>
      </c>
      <c r="M543" s="46">
        <v>248885.2</v>
      </c>
    </row>
    <row r="544" spans="1:13" ht="12.9" customHeight="1" outlineLevel="4" x14ac:dyDescent="0.3">
      <c r="A544" s="127"/>
      <c r="B544" s="108"/>
      <c r="C544" s="113"/>
      <c r="D544" s="24" t="s">
        <v>108</v>
      </c>
      <c r="E544" s="25" t="s">
        <v>208</v>
      </c>
      <c r="F544" s="1" t="s">
        <v>19</v>
      </c>
      <c r="G544" s="1" t="s">
        <v>341</v>
      </c>
      <c r="H544" s="1" t="s">
        <v>342</v>
      </c>
      <c r="I544" s="1" t="s">
        <v>35</v>
      </c>
      <c r="J544" s="1" t="s">
        <v>36</v>
      </c>
      <c r="K544" s="46">
        <v>119563.63</v>
      </c>
      <c r="L544" s="84">
        <f t="shared" si="10"/>
        <v>0.59999998996350334</v>
      </c>
      <c r="M544" s="46">
        <v>199272.72</v>
      </c>
    </row>
    <row r="545" spans="1:13" ht="12.9" customHeight="1" outlineLevel="4" x14ac:dyDescent="0.3">
      <c r="A545" s="127"/>
      <c r="B545" s="108"/>
      <c r="C545" s="113"/>
      <c r="D545" s="24" t="s">
        <v>108</v>
      </c>
      <c r="E545" s="25" t="s">
        <v>208</v>
      </c>
      <c r="F545" s="1" t="s">
        <v>19</v>
      </c>
      <c r="G545" s="1" t="s">
        <v>343</v>
      </c>
      <c r="H545" s="1" t="s">
        <v>344</v>
      </c>
      <c r="I545" s="1" t="s">
        <v>17</v>
      </c>
      <c r="J545" s="1" t="s">
        <v>76</v>
      </c>
      <c r="K545" s="46">
        <v>187034.17</v>
      </c>
      <c r="L545" s="84">
        <f t="shared" si="10"/>
        <v>0.59999997433624142</v>
      </c>
      <c r="M545" s="46">
        <v>311723.63</v>
      </c>
    </row>
    <row r="546" spans="1:13" ht="12.9" customHeight="1" outlineLevel="4" x14ac:dyDescent="0.3">
      <c r="A546" s="127"/>
      <c r="B546" s="108"/>
      <c r="C546" s="113"/>
      <c r="D546" s="24" t="s">
        <v>108</v>
      </c>
      <c r="E546" s="25" t="s">
        <v>208</v>
      </c>
      <c r="F546" s="1" t="s">
        <v>19</v>
      </c>
      <c r="G546" s="1" t="s">
        <v>82</v>
      </c>
      <c r="H546" s="1" t="s">
        <v>84</v>
      </c>
      <c r="I546" s="1" t="s">
        <v>17</v>
      </c>
      <c r="J546" s="1" t="s">
        <v>76</v>
      </c>
      <c r="K546" s="46">
        <v>308729.33</v>
      </c>
      <c r="L546" s="84">
        <f t="shared" si="10"/>
        <v>0.59999999222620037</v>
      </c>
      <c r="M546" s="46">
        <v>514548.89</v>
      </c>
    </row>
    <row r="547" spans="1:13" ht="12.9" customHeight="1" outlineLevel="4" x14ac:dyDescent="0.3">
      <c r="A547" s="128"/>
      <c r="B547" s="112"/>
      <c r="C547" s="111"/>
      <c r="D547" s="24" t="s">
        <v>108</v>
      </c>
      <c r="E547" s="25" t="s">
        <v>208</v>
      </c>
      <c r="F547" s="1" t="s">
        <v>19</v>
      </c>
      <c r="G547" s="1" t="s">
        <v>345</v>
      </c>
      <c r="H547" s="1" t="s">
        <v>346</v>
      </c>
      <c r="I547" s="1" t="s">
        <v>26</v>
      </c>
      <c r="J547" s="1" t="s">
        <v>27</v>
      </c>
      <c r="K547" s="46">
        <v>232649.73</v>
      </c>
      <c r="L547" s="84">
        <f t="shared" si="10"/>
        <v>0.60000000000000009</v>
      </c>
      <c r="M547" s="46">
        <v>387749.55</v>
      </c>
    </row>
    <row r="548" spans="1:13" ht="12.9" customHeight="1" outlineLevel="3" x14ac:dyDescent="0.3">
      <c r="A548" s="41"/>
      <c r="B548" s="55" t="s">
        <v>1250</v>
      </c>
      <c r="C548" s="10"/>
      <c r="D548" s="24"/>
      <c r="E548" s="25"/>
      <c r="F548" s="1"/>
      <c r="G548" s="1"/>
      <c r="H548" s="1"/>
      <c r="I548" s="1"/>
      <c r="J548" s="1"/>
      <c r="K548" s="57">
        <f>SUBTOTAL(9,K539:K547)</f>
        <v>2004646.54</v>
      </c>
      <c r="L548" s="85">
        <f t="shared" si="10"/>
        <v>0.59999999221807965</v>
      </c>
      <c r="M548" s="57">
        <f>SUBTOTAL(9,M539:M547)</f>
        <v>3341077.61</v>
      </c>
    </row>
    <row r="549" spans="1:13" ht="12.9" customHeight="1" outlineLevel="4" x14ac:dyDescent="0.3">
      <c r="A549" s="126" t="s">
        <v>1145</v>
      </c>
      <c r="B549" s="107" t="s">
        <v>710</v>
      </c>
      <c r="C549" s="110" t="s">
        <v>1026</v>
      </c>
      <c r="D549" s="24" t="s">
        <v>108</v>
      </c>
      <c r="E549" s="25" t="s">
        <v>208</v>
      </c>
      <c r="F549" s="1" t="s">
        <v>14</v>
      </c>
      <c r="G549" s="1" t="s">
        <v>709</v>
      </c>
      <c r="H549" s="1" t="s">
        <v>685</v>
      </c>
      <c r="I549" s="1" t="s">
        <v>59</v>
      </c>
      <c r="J549" s="1" t="s">
        <v>60</v>
      </c>
      <c r="K549" s="46">
        <v>339547.2</v>
      </c>
      <c r="L549" s="84">
        <f t="shared" si="10"/>
        <v>0.6</v>
      </c>
      <c r="M549" s="46">
        <v>565912</v>
      </c>
    </row>
    <row r="550" spans="1:13" ht="12.9" customHeight="1" outlineLevel="4" x14ac:dyDescent="0.3">
      <c r="A550" s="127"/>
      <c r="B550" s="108"/>
      <c r="C550" s="113"/>
      <c r="D550" s="24" t="s">
        <v>108</v>
      </c>
      <c r="E550" s="25" t="s">
        <v>208</v>
      </c>
      <c r="F550" s="1" t="s">
        <v>19</v>
      </c>
      <c r="G550" s="1" t="s">
        <v>194</v>
      </c>
      <c r="H550" s="1" t="s">
        <v>711</v>
      </c>
      <c r="I550" s="1" t="s">
        <v>74</v>
      </c>
      <c r="J550" s="1" t="s">
        <v>75</v>
      </c>
      <c r="K550" s="46">
        <v>202541.68</v>
      </c>
      <c r="L550" s="84">
        <f t="shared" si="10"/>
        <v>0.59999999407529359</v>
      </c>
      <c r="M550" s="46">
        <v>337569.47</v>
      </c>
    </row>
    <row r="551" spans="1:13" ht="12.9" customHeight="1" outlineLevel="4" x14ac:dyDescent="0.3">
      <c r="A551" s="127"/>
      <c r="B551" s="108"/>
      <c r="C551" s="113"/>
      <c r="D551" s="24" t="s">
        <v>108</v>
      </c>
      <c r="E551" s="25" t="s">
        <v>208</v>
      </c>
      <c r="F551" s="1" t="s">
        <v>19</v>
      </c>
      <c r="G551" s="1" t="s">
        <v>712</v>
      </c>
      <c r="H551" s="1" t="s">
        <v>713</v>
      </c>
      <c r="I551" s="1" t="s">
        <v>59</v>
      </c>
      <c r="J551" s="1" t="s">
        <v>60</v>
      </c>
      <c r="K551" s="46">
        <v>210102.24</v>
      </c>
      <c r="L551" s="84">
        <f t="shared" si="10"/>
        <v>0.6</v>
      </c>
      <c r="M551" s="46">
        <v>350170.4</v>
      </c>
    </row>
    <row r="552" spans="1:13" ht="12.9" customHeight="1" outlineLevel="4" x14ac:dyDescent="0.3">
      <c r="A552" s="127"/>
      <c r="B552" s="108"/>
      <c r="C552" s="113"/>
      <c r="D552" s="24" t="s">
        <v>108</v>
      </c>
      <c r="E552" s="25" t="s">
        <v>208</v>
      </c>
      <c r="F552" s="1" t="s">
        <v>19</v>
      </c>
      <c r="G552" s="1" t="s">
        <v>714</v>
      </c>
      <c r="H552" s="1" t="s">
        <v>715</v>
      </c>
      <c r="I552" s="1" t="s">
        <v>59</v>
      </c>
      <c r="J552" s="1" t="s">
        <v>197</v>
      </c>
      <c r="K552" s="46">
        <v>191540.11</v>
      </c>
      <c r="L552" s="84">
        <f t="shared" si="10"/>
        <v>0.59999999373499369</v>
      </c>
      <c r="M552" s="46">
        <v>319233.52</v>
      </c>
    </row>
    <row r="553" spans="1:13" ht="12.9" customHeight="1" outlineLevel="4" x14ac:dyDescent="0.3">
      <c r="A553" s="127"/>
      <c r="B553" s="108"/>
      <c r="C553" s="113"/>
      <c r="D553" s="24" t="s">
        <v>108</v>
      </c>
      <c r="E553" s="25" t="s">
        <v>208</v>
      </c>
      <c r="F553" s="1" t="s">
        <v>19</v>
      </c>
      <c r="G553" s="1" t="s">
        <v>716</v>
      </c>
      <c r="H553" s="1" t="s">
        <v>717</v>
      </c>
      <c r="I553" s="1" t="s">
        <v>74</v>
      </c>
      <c r="J553" s="1" t="s">
        <v>75</v>
      </c>
      <c r="K553" s="46">
        <v>137055.82</v>
      </c>
      <c r="L553" s="84">
        <f t="shared" si="10"/>
        <v>0.5999999649777753</v>
      </c>
      <c r="M553" s="46">
        <v>228426.38</v>
      </c>
    </row>
    <row r="554" spans="1:13" ht="12.9" customHeight="1" outlineLevel="4" x14ac:dyDescent="0.3">
      <c r="A554" s="127"/>
      <c r="B554" s="108"/>
      <c r="C554" s="113"/>
      <c r="D554" s="24" t="s">
        <v>108</v>
      </c>
      <c r="E554" s="25" t="s">
        <v>208</v>
      </c>
      <c r="F554" s="1" t="s">
        <v>19</v>
      </c>
      <c r="G554" s="1" t="s">
        <v>718</v>
      </c>
      <c r="H554" s="1" t="s">
        <v>719</v>
      </c>
      <c r="I554" s="1" t="s">
        <v>71</v>
      </c>
      <c r="J554" s="1" t="s">
        <v>72</v>
      </c>
      <c r="K554" s="46">
        <v>251258.76</v>
      </c>
      <c r="L554" s="84">
        <f t="shared" si="10"/>
        <v>0.60000000000000009</v>
      </c>
      <c r="M554" s="46">
        <v>418764.6</v>
      </c>
    </row>
    <row r="555" spans="1:13" ht="12.9" customHeight="1" outlineLevel="4" x14ac:dyDescent="0.3">
      <c r="A555" s="127"/>
      <c r="B555" s="108"/>
      <c r="C555" s="113"/>
      <c r="D555" s="24" t="s">
        <v>108</v>
      </c>
      <c r="E555" s="25" t="s">
        <v>208</v>
      </c>
      <c r="F555" s="1" t="s">
        <v>19</v>
      </c>
      <c r="G555" s="1" t="s">
        <v>720</v>
      </c>
      <c r="H555" s="1" t="s">
        <v>721</v>
      </c>
      <c r="I555" s="1" t="s">
        <v>722</v>
      </c>
      <c r="J555" s="1" t="s">
        <v>723</v>
      </c>
      <c r="K555" s="46">
        <v>203955.72</v>
      </c>
      <c r="L555" s="84">
        <f t="shared" si="10"/>
        <v>0.6</v>
      </c>
      <c r="M555" s="46">
        <v>339926.2</v>
      </c>
    </row>
    <row r="556" spans="1:13" ht="12.9" customHeight="1" outlineLevel="4" x14ac:dyDescent="0.3">
      <c r="A556" s="127"/>
      <c r="B556" s="108"/>
      <c r="C556" s="113"/>
      <c r="D556" s="24" t="s">
        <v>108</v>
      </c>
      <c r="E556" s="25" t="s">
        <v>208</v>
      </c>
      <c r="F556" s="1" t="s">
        <v>19</v>
      </c>
      <c r="G556" s="1" t="s">
        <v>389</v>
      </c>
      <c r="H556" s="1" t="s">
        <v>724</v>
      </c>
      <c r="I556" s="1" t="s">
        <v>26</v>
      </c>
      <c r="J556" s="1" t="s">
        <v>206</v>
      </c>
      <c r="K556" s="46">
        <v>331447.18</v>
      </c>
      <c r="L556" s="84">
        <f t="shared" si="10"/>
        <v>0.59999999637951362</v>
      </c>
      <c r="M556" s="46">
        <v>552411.97</v>
      </c>
    </row>
    <row r="557" spans="1:13" ht="12.9" customHeight="1" outlineLevel="4" x14ac:dyDescent="0.3">
      <c r="A557" s="128"/>
      <c r="B557" s="112"/>
      <c r="C557" s="111"/>
      <c r="D557" s="24" t="s">
        <v>108</v>
      </c>
      <c r="E557" s="25" t="s">
        <v>208</v>
      </c>
      <c r="F557" s="1" t="s">
        <v>19</v>
      </c>
      <c r="G557" s="1" t="s">
        <v>725</v>
      </c>
      <c r="H557" s="1" t="s">
        <v>726</v>
      </c>
      <c r="I557" s="1" t="s">
        <v>79</v>
      </c>
      <c r="J557" s="1" t="s">
        <v>727</v>
      </c>
      <c r="K557" s="46">
        <v>148935.35999999999</v>
      </c>
      <c r="L557" s="84">
        <f t="shared" si="10"/>
        <v>0.6</v>
      </c>
      <c r="M557" s="46">
        <v>248225.6</v>
      </c>
    </row>
    <row r="558" spans="1:13" ht="12.9" customHeight="1" outlineLevel="3" x14ac:dyDescent="0.3">
      <c r="A558" s="41"/>
      <c r="B558" s="55" t="s">
        <v>1251</v>
      </c>
      <c r="C558" s="10"/>
      <c r="D558" s="24"/>
      <c r="E558" s="25"/>
      <c r="F558" s="1"/>
      <c r="G558" s="1"/>
      <c r="H558" s="1"/>
      <c r="I558" s="1"/>
      <c r="J558" s="1"/>
      <c r="K558" s="57">
        <f>SUBTOTAL(9,K549:K557)</f>
        <v>2016384.0699999998</v>
      </c>
      <c r="L558" s="85">
        <f t="shared" si="10"/>
        <v>0.59999999583412689</v>
      </c>
      <c r="M558" s="57">
        <f>SUBTOTAL(9,M549:M557)</f>
        <v>3360640.14</v>
      </c>
    </row>
    <row r="559" spans="1:13" ht="12.9" customHeight="1" outlineLevel="4" x14ac:dyDescent="0.3">
      <c r="A559" s="126" t="s">
        <v>1146</v>
      </c>
      <c r="B559" s="107" t="s">
        <v>392</v>
      </c>
      <c r="C559" s="110" t="s">
        <v>1042</v>
      </c>
      <c r="D559" s="24" t="s">
        <v>108</v>
      </c>
      <c r="E559" s="25" t="s">
        <v>208</v>
      </c>
      <c r="F559" s="1" t="s">
        <v>14</v>
      </c>
      <c r="G559" s="1" t="s">
        <v>100</v>
      </c>
      <c r="H559" s="1" t="s">
        <v>216</v>
      </c>
      <c r="I559" s="1" t="s">
        <v>26</v>
      </c>
      <c r="J559" s="1" t="s">
        <v>27</v>
      </c>
      <c r="K559" s="46">
        <v>239962.56</v>
      </c>
      <c r="L559" s="84">
        <f t="shared" si="10"/>
        <v>0.6</v>
      </c>
      <c r="M559" s="46">
        <v>399937.6</v>
      </c>
    </row>
    <row r="560" spans="1:13" ht="12.9" customHeight="1" outlineLevel="4" x14ac:dyDescent="0.3">
      <c r="A560" s="127"/>
      <c r="B560" s="108"/>
      <c r="C560" s="113"/>
      <c r="D560" s="24" t="s">
        <v>108</v>
      </c>
      <c r="E560" s="25" t="s">
        <v>208</v>
      </c>
      <c r="F560" s="1" t="s">
        <v>19</v>
      </c>
      <c r="G560" s="1" t="s">
        <v>393</v>
      </c>
      <c r="H560" s="1" t="s">
        <v>394</v>
      </c>
      <c r="I560" s="1" t="s">
        <v>26</v>
      </c>
      <c r="J560" s="1" t="s">
        <v>27</v>
      </c>
      <c r="K560" s="46">
        <v>99377.76</v>
      </c>
      <c r="L560" s="84">
        <f t="shared" si="10"/>
        <v>0.6</v>
      </c>
      <c r="M560" s="46">
        <v>165629.6</v>
      </c>
    </row>
    <row r="561" spans="1:13" ht="12.9" customHeight="1" outlineLevel="4" x14ac:dyDescent="0.3">
      <c r="A561" s="127"/>
      <c r="B561" s="108"/>
      <c r="C561" s="113"/>
      <c r="D561" s="24" t="s">
        <v>108</v>
      </c>
      <c r="E561" s="25" t="s">
        <v>208</v>
      </c>
      <c r="F561" s="1" t="s">
        <v>19</v>
      </c>
      <c r="G561" s="1" t="s">
        <v>395</v>
      </c>
      <c r="H561" s="1" t="s">
        <v>396</v>
      </c>
      <c r="I561" s="1" t="s">
        <v>26</v>
      </c>
      <c r="J561" s="1" t="s">
        <v>27</v>
      </c>
      <c r="K561" s="46">
        <v>131220</v>
      </c>
      <c r="L561" s="84">
        <f t="shared" si="10"/>
        <v>0.6</v>
      </c>
      <c r="M561" s="46">
        <v>218700</v>
      </c>
    </row>
    <row r="562" spans="1:13" ht="12.9" customHeight="1" outlineLevel="4" x14ac:dyDescent="0.3">
      <c r="A562" s="127"/>
      <c r="B562" s="108"/>
      <c r="C562" s="113"/>
      <c r="D562" s="24" t="s">
        <v>108</v>
      </c>
      <c r="E562" s="25" t="s">
        <v>208</v>
      </c>
      <c r="F562" s="1" t="s">
        <v>19</v>
      </c>
      <c r="G562" s="1" t="s">
        <v>200</v>
      </c>
      <c r="H562" s="1" t="s">
        <v>397</v>
      </c>
      <c r="I562" s="1" t="s">
        <v>79</v>
      </c>
      <c r="J562" s="1" t="s">
        <v>80</v>
      </c>
      <c r="K562" s="46">
        <v>90282.07</v>
      </c>
      <c r="L562" s="84">
        <f t="shared" si="10"/>
        <v>0.59999998670832466</v>
      </c>
      <c r="M562" s="46">
        <v>150470.12</v>
      </c>
    </row>
    <row r="563" spans="1:13" ht="12.9" customHeight="1" outlineLevel="4" x14ac:dyDescent="0.3">
      <c r="A563" s="127"/>
      <c r="B563" s="108"/>
      <c r="C563" s="113"/>
      <c r="D563" s="24" t="s">
        <v>108</v>
      </c>
      <c r="E563" s="25" t="s">
        <v>208</v>
      </c>
      <c r="F563" s="1" t="s">
        <v>19</v>
      </c>
      <c r="G563" s="1" t="s">
        <v>398</v>
      </c>
      <c r="H563" s="1" t="s">
        <v>184</v>
      </c>
      <c r="I563" s="1" t="s">
        <v>35</v>
      </c>
      <c r="J563" s="1" t="s">
        <v>73</v>
      </c>
      <c r="K563" s="46">
        <v>131999.91</v>
      </c>
      <c r="L563" s="84">
        <f t="shared" si="10"/>
        <v>0.6</v>
      </c>
      <c r="M563" s="46">
        <v>219999.85</v>
      </c>
    </row>
    <row r="564" spans="1:13" ht="12.9" customHeight="1" outlineLevel="4" x14ac:dyDescent="0.3">
      <c r="A564" s="127"/>
      <c r="B564" s="108"/>
      <c r="C564" s="113"/>
      <c r="D564" s="28" t="s">
        <v>108</v>
      </c>
      <c r="E564" s="29" t="s">
        <v>208</v>
      </c>
      <c r="F564" s="19" t="s">
        <v>19</v>
      </c>
      <c r="G564" s="19" t="s">
        <v>399</v>
      </c>
      <c r="H564" s="19" t="s">
        <v>400</v>
      </c>
      <c r="I564" s="19" t="s">
        <v>35</v>
      </c>
      <c r="J564" s="19" t="s">
        <v>50</v>
      </c>
      <c r="K564" s="48">
        <v>99005.28</v>
      </c>
      <c r="L564" s="86">
        <f t="shared" si="10"/>
        <v>0.5999999636383051</v>
      </c>
      <c r="M564" s="46">
        <v>165008.81</v>
      </c>
    </row>
    <row r="565" spans="1:13" ht="12.9" customHeight="1" outlineLevel="3" x14ac:dyDescent="0.3">
      <c r="A565" s="67"/>
      <c r="B565" s="61" t="s">
        <v>1252</v>
      </c>
      <c r="C565" s="43"/>
      <c r="D565" s="30"/>
      <c r="E565" s="14"/>
      <c r="F565" s="23"/>
      <c r="G565" s="23"/>
      <c r="H565" s="23"/>
      <c r="I565" s="23"/>
      <c r="J565" s="23"/>
      <c r="K565" s="63">
        <f>SUBTOTAL(9,K559:K564)</f>
        <v>791847.58000000007</v>
      </c>
      <c r="L565" s="92">
        <f t="shared" si="10"/>
        <v>0.59999999393822745</v>
      </c>
      <c r="M565" s="68">
        <f>SUBTOTAL(9,M559:M564)</f>
        <v>1319745.98</v>
      </c>
    </row>
    <row r="566" spans="1:13" ht="68.25" customHeight="1" outlineLevel="2" x14ac:dyDescent="0.35">
      <c r="A566" s="8"/>
      <c r="B566" s="3"/>
      <c r="C566" s="74" t="s">
        <v>1277</v>
      </c>
      <c r="D566" s="35"/>
      <c r="E566" s="49" t="s">
        <v>1177</v>
      </c>
      <c r="F566" s="50"/>
      <c r="G566" s="50"/>
      <c r="H566" s="50"/>
      <c r="I566" s="50"/>
      <c r="J566" s="50"/>
      <c r="K566" s="51">
        <f>SUBTOTAL(9,K522:K564)</f>
        <v>7398062.3600000003</v>
      </c>
      <c r="L566" s="91">
        <f t="shared" si="10"/>
        <v>0.59999999480945188</v>
      </c>
      <c r="M566" s="51">
        <f>SUBTOTAL(9,M522:M564)</f>
        <v>12330104.039999997</v>
      </c>
    </row>
    <row r="567" spans="1:13" ht="14.1" customHeight="1" outlineLevel="3" x14ac:dyDescent="0.3">
      <c r="A567" s="8"/>
      <c r="B567" s="3"/>
      <c r="C567" s="10"/>
      <c r="D567" s="34">
        <v>4</v>
      </c>
      <c r="E567" s="34" t="s">
        <v>274</v>
      </c>
      <c r="F567" s="19"/>
      <c r="G567" s="19"/>
      <c r="H567" s="19"/>
      <c r="I567" s="19"/>
      <c r="J567" s="19"/>
      <c r="K567" s="20"/>
      <c r="L567" s="21"/>
      <c r="M567" s="20"/>
    </row>
    <row r="568" spans="1:13" ht="49.2" customHeight="1" outlineLevel="3" x14ac:dyDescent="0.3">
      <c r="A568" s="120" t="s">
        <v>1173</v>
      </c>
      <c r="B568" s="121"/>
      <c r="C568" s="121"/>
      <c r="D568" s="121"/>
      <c r="E568" s="121"/>
      <c r="F568" s="121"/>
      <c r="G568" s="121"/>
      <c r="H568" s="121"/>
      <c r="I568" s="121"/>
      <c r="J568" s="121"/>
      <c r="K568" s="121"/>
      <c r="L568" s="121"/>
      <c r="M568" s="121"/>
    </row>
    <row r="569" spans="1:13" ht="14.1" customHeight="1" outlineLevel="4" x14ac:dyDescent="0.3">
      <c r="A569" s="127" t="s">
        <v>1147</v>
      </c>
      <c r="B569" s="108" t="s">
        <v>601</v>
      </c>
      <c r="C569" s="113" t="s">
        <v>1055</v>
      </c>
      <c r="D569" s="35" t="s">
        <v>108</v>
      </c>
      <c r="E569" s="36" t="s">
        <v>274</v>
      </c>
      <c r="F569" s="37" t="s">
        <v>14</v>
      </c>
      <c r="G569" s="37" t="s">
        <v>602</v>
      </c>
      <c r="H569" s="37" t="s">
        <v>603</v>
      </c>
      <c r="I569" s="37" t="s">
        <v>17</v>
      </c>
      <c r="J569" s="37" t="s">
        <v>76</v>
      </c>
      <c r="K569" s="47">
        <v>222600</v>
      </c>
      <c r="L569" s="89">
        <f t="shared" ref="L569:L604" si="11">+K569/M569</f>
        <v>0.6</v>
      </c>
      <c r="M569" s="47">
        <v>371000</v>
      </c>
    </row>
    <row r="570" spans="1:13" ht="14.1" customHeight="1" outlineLevel="4" x14ac:dyDescent="0.3">
      <c r="A570" s="127"/>
      <c r="B570" s="108"/>
      <c r="C570" s="113"/>
      <c r="D570" s="24" t="s">
        <v>108</v>
      </c>
      <c r="E570" s="25" t="s">
        <v>274</v>
      </c>
      <c r="F570" s="1" t="s">
        <v>19</v>
      </c>
      <c r="G570" s="1" t="s">
        <v>604</v>
      </c>
      <c r="H570" s="1" t="s">
        <v>605</v>
      </c>
      <c r="I570" s="1" t="s">
        <v>30</v>
      </c>
      <c r="J570" s="1" t="s">
        <v>31</v>
      </c>
      <c r="K570" s="46">
        <v>264000</v>
      </c>
      <c r="L570" s="84">
        <f t="shared" si="11"/>
        <v>0.6</v>
      </c>
      <c r="M570" s="46">
        <v>440000</v>
      </c>
    </row>
    <row r="571" spans="1:13" ht="14.1" customHeight="1" outlineLevel="4" x14ac:dyDescent="0.3">
      <c r="A571" s="127"/>
      <c r="B571" s="108"/>
      <c r="C571" s="113"/>
      <c r="D571" s="24" t="s">
        <v>108</v>
      </c>
      <c r="E571" s="25" t="s">
        <v>274</v>
      </c>
      <c r="F571" s="1" t="s">
        <v>19</v>
      </c>
      <c r="G571" s="1" t="s">
        <v>606</v>
      </c>
      <c r="H571" s="1" t="s">
        <v>607</v>
      </c>
      <c r="I571" s="1" t="s">
        <v>71</v>
      </c>
      <c r="J571" s="1" t="s">
        <v>72</v>
      </c>
      <c r="K571" s="46">
        <v>163200</v>
      </c>
      <c r="L571" s="84">
        <f t="shared" si="11"/>
        <v>0.6</v>
      </c>
      <c r="M571" s="46">
        <v>272000</v>
      </c>
    </row>
    <row r="572" spans="1:13" ht="14.1" customHeight="1" outlineLevel="4" x14ac:dyDescent="0.3">
      <c r="A572" s="127"/>
      <c r="B572" s="108"/>
      <c r="C572" s="113"/>
      <c r="D572" s="24" t="s">
        <v>108</v>
      </c>
      <c r="E572" s="25" t="s">
        <v>274</v>
      </c>
      <c r="F572" s="1" t="s">
        <v>19</v>
      </c>
      <c r="G572" s="1" t="s">
        <v>608</v>
      </c>
      <c r="H572" s="1" t="s">
        <v>609</v>
      </c>
      <c r="I572" s="1" t="s">
        <v>105</v>
      </c>
      <c r="J572" s="1" t="s">
        <v>106</v>
      </c>
      <c r="K572" s="46">
        <v>84000</v>
      </c>
      <c r="L572" s="84">
        <f t="shared" si="11"/>
        <v>0.6</v>
      </c>
      <c r="M572" s="46">
        <v>140000</v>
      </c>
    </row>
    <row r="573" spans="1:13" ht="14.1" customHeight="1" outlineLevel="4" x14ac:dyDescent="0.3">
      <c r="A573" s="127"/>
      <c r="B573" s="108"/>
      <c r="C573" s="113"/>
      <c r="D573" s="24" t="s">
        <v>108</v>
      </c>
      <c r="E573" s="25" t="s">
        <v>274</v>
      </c>
      <c r="F573" s="1" t="s">
        <v>19</v>
      </c>
      <c r="G573" s="1" t="s">
        <v>610</v>
      </c>
      <c r="H573" s="1" t="s">
        <v>347</v>
      </c>
      <c r="I573" s="1" t="s">
        <v>17</v>
      </c>
      <c r="J573" s="1" t="s">
        <v>76</v>
      </c>
      <c r="K573" s="46">
        <v>162000</v>
      </c>
      <c r="L573" s="84">
        <f t="shared" si="11"/>
        <v>0.6</v>
      </c>
      <c r="M573" s="46">
        <v>270000</v>
      </c>
    </row>
    <row r="574" spans="1:13" ht="14.1" customHeight="1" outlineLevel="4" x14ac:dyDescent="0.3">
      <c r="A574" s="127"/>
      <c r="B574" s="108"/>
      <c r="C574" s="113"/>
      <c r="D574" s="24" t="s">
        <v>108</v>
      </c>
      <c r="E574" s="25" t="s">
        <v>274</v>
      </c>
      <c r="F574" s="1" t="s">
        <v>19</v>
      </c>
      <c r="G574" s="1" t="s">
        <v>97</v>
      </c>
      <c r="H574" s="1" t="s">
        <v>561</v>
      </c>
      <c r="I574" s="1" t="s">
        <v>35</v>
      </c>
      <c r="J574" s="1" t="s">
        <v>50</v>
      </c>
      <c r="K574" s="46">
        <v>145265.01</v>
      </c>
      <c r="L574" s="84">
        <f t="shared" si="11"/>
        <v>0.6</v>
      </c>
      <c r="M574" s="46">
        <v>242108.35</v>
      </c>
    </row>
    <row r="575" spans="1:13" ht="14.1" customHeight="1" outlineLevel="4" x14ac:dyDescent="0.3">
      <c r="A575" s="127"/>
      <c r="B575" s="108"/>
      <c r="C575" s="113"/>
      <c r="D575" s="24" t="s">
        <v>108</v>
      </c>
      <c r="E575" s="25" t="s">
        <v>274</v>
      </c>
      <c r="F575" s="1" t="s">
        <v>19</v>
      </c>
      <c r="G575" s="1" t="s">
        <v>611</v>
      </c>
      <c r="H575" s="1" t="s">
        <v>275</v>
      </c>
      <c r="I575" s="1" t="s">
        <v>276</v>
      </c>
      <c r="J575" s="1" t="s">
        <v>277</v>
      </c>
      <c r="K575" s="46">
        <v>178050.25</v>
      </c>
      <c r="L575" s="84">
        <f t="shared" si="11"/>
        <v>0.59999997304131958</v>
      </c>
      <c r="M575" s="46">
        <v>296750.43</v>
      </c>
    </row>
    <row r="576" spans="1:13" ht="14.1" customHeight="1" outlineLevel="4" x14ac:dyDescent="0.3">
      <c r="A576" s="127"/>
      <c r="B576" s="108"/>
      <c r="C576" s="113"/>
      <c r="D576" s="24" t="s">
        <v>108</v>
      </c>
      <c r="E576" s="25" t="s">
        <v>274</v>
      </c>
      <c r="F576" s="1" t="s">
        <v>19</v>
      </c>
      <c r="G576" s="1" t="s">
        <v>612</v>
      </c>
      <c r="H576" s="1" t="s">
        <v>613</v>
      </c>
      <c r="I576" s="1" t="s">
        <v>17</v>
      </c>
      <c r="J576" s="1" t="s">
        <v>76</v>
      </c>
      <c r="K576" s="46">
        <v>135000</v>
      </c>
      <c r="L576" s="84">
        <f t="shared" si="11"/>
        <v>0.6</v>
      </c>
      <c r="M576" s="46">
        <v>225000</v>
      </c>
    </row>
    <row r="577" spans="1:13" ht="14.1" customHeight="1" outlineLevel="4" x14ac:dyDescent="0.3">
      <c r="A577" s="127"/>
      <c r="B577" s="108"/>
      <c r="C577" s="113"/>
      <c r="D577" s="24" t="s">
        <v>108</v>
      </c>
      <c r="E577" s="25" t="s">
        <v>274</v>
      </c>
      <c r="F577" s="1" t="s">
        <v>19</v>
      </c>
      <c r="G577" s="1" t="s">
        <v>420</v>
      </c>
      <c r="H577" s="1" t="s">
        <v>421</v>
      </c>
      <c r="I577" s="1" t="s">
        <v>35</v>
      </c>
      <c r="J577" s="1" t="s">
        <v>36</v>
      </c>
      <c r="K577" s="46">
        <v>180000</v>
      </c>
      <c r="L577" s="84">
        <f t="shared" si="11"/>
        <v>0.6</v>
      </c>
      <c r="M577" s="46">
        <v>300000</v>
      </c>
    </row>
    <row r="578" spans="1:13" ht="14.1" customHeight="1" outlineLevel="4" x14ac:dyDescent="0.3">
      <c r="A578" s="127"/>
      <c r="B578" s="108"/>
      <c r="C578" s="113"/>
      <c r="D578" s="24" t="s">
        <v>108</v>
      </c>
      <c r="E578" s="25" t="s">
        <v>274</v>
      </c>
      <c r="F578" s="1" t="s">
        <v>19</v>
      </c>
      <c r="G578" s="1" t="s">
        <v>386</v>
      </c>
      <c r="H578" s="1" t="s">
        <v>387</v>
      </c>
      <c r="I578" s="1" t="s">
        <v>71</v>
      </c>
      <c r="J578" s="1" t="s">
        <v>72</v>
      </c>
      <c r="K578" s="46">
        <v>46043.78</v>
      </c>
      <c r="L578" s="84">
        <f t="shared" si="11"/>
        <v>0.59999994787570021</v>
      </c>
      <c r="M578" s="46">
        <v>76739.64</v>
      </c>
    </row>
    <row r="579" spans="1:13" ht="14.1" customHeight="1" outlineLevel="4" x14ac:dyDescent="0.3">
      <c r="A579" s="128"/>
      <c r="B579" s="112"/>
      <c r="C579" s="111"/>
      <c r="D579" s="24" t="s">
        <v>108</v>
      </c>
      <c r="E579" s="25" t="s">
        <v>274</v>
      </c>
      <c r="F579" s="1" t="s">
        <v>19</v>
      </c>
      <c r="G579" s="1" t="s">
        <v>614</v>
      </c>
      <c r="H579" s="1" t="s">
        <v>615</v>
      </c>
      <c r="I579" s="1" t="s">
        <v>30</v>
      </c>
      <c r="J579" s="1" t="s">
        <v>32</v>
      </c>
      <c r="K579" s="46">
        <v>103489.41</v>
      </c>
      <c r="L579" s="84">
        <f t="shared" si="11"/>
        <v>0.59999996521383414</v>
      </c>
      <c r="M579" s="46">
        <v>172482.36</v>
      </c>
    </row>
    <row r="580" spans="1:13" ht="14.1" customHeight="1" outlineLevel="3" x14ac:dyDescent="0.3">
      <c r="A580" s="41"/>
      <c r="B580" s="55" t="s">
        <v>1253</v>
      </c>
      <c r="C580" s="10"/>
      <c r="D580" s="24"/>
      <c r="E580" s="25"/>
      <c r="F580" s="1"/>
      <c r="G580" s="1"/>
      <c r="H580" s="1"/>
      <c r="I580" s="1"/>
      <c r="J580" s="1"/>
      <c r="K580" s="57">
        <f>SUBTOTAL(9,K569:K579)</f>
        <v>1683648.45</v>
      </c>
      <c r="L580" s="85">
        <f t="shared" si="11"/>
        <v>0.59999999358535927</v>
      </c>
      <c r="M580" s="57">
        <f>SUBTOTAL(9,M569:M579)</f>
        <v>2806080.7800000003</v>
      </c>
    </row>
    <row r="581" spans="1:13" ht="14.1" customHeight="1" outlineLevel="4" x14ac:dyDescent="0.3">
      <c r="A581" s="126" t="s">
        <v>1148</v>
      </c>
      <c r="B581" s="107" t="s">
        <v>414</v>
      </c>
      <c r="C581" s="110" t="s">
        <v>1044</v>
      </c>
      <c r="D581" s="24" t="s">
        <v>108</v>
      </c>
      <c r="E581" s="25" t="s">
        <v>274</v>
      </c>
      <c r="F581" s="1" t="s">
        <v>14</v>
      </c>
      <c r="G581" s="1" t="s">
        <v>415</v>
      </c>
      <c r="H581" s="1" t="s">
        <v>416</v>
      </c>
      <c r="I581" s="1" t="s">
        <v>71</v>
      </c>
      <c r="J581" s="1" t="s">
        <v>417</v>
      </c>
      <c r="K581" s="46">
        <v>380893.75</v>
      </c>
      <c r="L581" s="84">
        <f t="shared" si="11"/>
        <v>0.5999999968495151</v>
      </c>
      <c r="M581" s="46">
        <v>634822.92000000004</v>
      </c>
    </row>
    <row r="582" spans="1:13" ht="14.1" customHeight="1" outlineLevel="4" x14ac:dyDescent="0.3">
      <c r="A582" s="127"/>
      <c r="B582" s="108"/>
      <c r="C582" s="113"/>
      <c r="D582" s="24" t="s">
        <v>108</v>
      </c>
      <c r="E582" s="25" t="s">
        <v>274</v>
      </c>
      <c r="F582" s="1" t="s">
        <v>19</v>
      </c>
      <c r="G582" s="1" t="s">
        <v>418</v>
      </c>
      <c r="H582" s="1" t="s">
        <v>419</v>
      </c>
      <c r="I582" s="1" t="s">
        <v>22</v>
      </c>
      <c r="J582" s="1" t="s">
        <v>23</v>
      </c>
      <c r="K582" s="46">
        <v>171788.65</v>
      </c>
      <c r="L582" s="84">
        <f t="shared" si="11"/>
        <v>0.59999997205869082</v>
      </c>
      <c r="M582" s="46">
        <v>286314.43</v>
      </c>
    </row>
    <row r="583" spans="1:13" ht="14.1" customHeight="1" outlineLevel="4" x14ac:dyDescent="0.3">
      <c r="A583" s="127"/>
      <c r="B583" s="108"/>
      <c r="C583" s="113"/>
      <c r="D583" s="24" t="s">
        <v>108</v>
      </c>
      <c r="E583" s="25" t="s">
        <v>274</v>
      </c>
      <c r="F583" s="1" t="s">
        <v>19</v>
      </c>
      <c r="G583" s="1" t="s">
        <v>100</v>
      </c>
      <c r="H583" s="1" t="s">
        <v>216</v>
      </c>
      <c r="I583" s="1" t="s">
        <v>26</v>
      </c>
      <c r="J583" s="1" t="s">
        <v>27</v>
      </c>
      <c r="K583" s="46">
        <v>77400</v>
      </c>
      <c r="L583" s="84">
        <f t="shared" si="11"/>
        <v>0.6</v>
      </c>
      <c r="M583" s="46">
        <v>129000</v>
      </c>
    </row>
    <row r="584" spans="1:13" ht="14.1" customHeight="1" outlineLevel="4" x14ac:dyDescent="0.3">
      <c r="A584" s="127"/>
      <c r="B584" s="108"/>
      <c r="C584" s="113"/>
      <c r="D584" s="24" t="s">
        <v>108</v>
      </c>
      <c r="E584" s="25" t="s">
        <v>274</v>
      </c>
      <c r="F584" s="1" t="s">
        <v>19</v>
      </c>
      <c r="G584" s="1" t="s">
        <v>420</v>
      </c>
      <c r="H584" s="1" t="s">
        <v>421</v>
      </c>
      <c r="I584" s="1" t="s">
        <v>35</v>
      </c>
      <c r="J584" s="1" t="s">
        <v>36</v>
      </c>
      <c r="K584" s="46">
        <v>298336.8</v>
      </c>
      <c r="L584" s="84">
        <f t="shared" si="11"/>
        <v>0.6</v>
      </c>
      <c r="M584" s="46">
        <v>497228</v>
      </c>
    </row>
    <row r="585" spans="1:13" ht="14.1" customHeight="1" outlineLevel="4" x14ac:dyDescent="0.3">
      <c r="A585" s="127"/>
      <c r="B585" s="108"/>
      <c r="C585" s="113"/>
      <c r="D585" s="24" t="s">
        <v>108</v>
      </c>
      <c r="E585" s="25" t="s">
        <v>274</v>
      </c>
      <c r="F585" s="1" t="s">
        <v>19</v>
      </c>
      <c r="G585" s="1" t="s">
        <v>422</v>
      </c>
      <c r="H585" s="1" t="s">
        <v>423</v>
      </c>
      <c r="I585" s="1" t="s">
        <v>105</v>
      </c>
      <c r="J585" s="1" t="s">
        <v>106</v>
      </c>
      <c r="K585" s="46">
        <v>209140.12</v>
      </c>
      <c r="L585" s="84">
        <f t="shared" si="11"/>
        <v>0.59999999426222006</v>
      </c>
      <c r="M585" s="46">
        <v>348566.87</v>
      </c>
    </row>
    <row r="586" spans="1:13" ht="14.1" customHeight="1" outlineLevel="4" x14ac:dyDescent="0.3">
      <c r="A586" s="128"/>
      <c r="B586" s="112"/>
      <c r="C586" s="111"/>
      <c r="D586" s="24" t="s">
        <v>108</v>
      </c>
      <c r="E586" s="25" t="s">
        <v>274</v>
      </c>
      <c r="F586" s="1" t="s">
        <v>19</v>
      </c>
      <c r="G586" s="1" t="s">
        <v>424</v>
      </c>
      <c r="H586" s="1" t="s">
        <v>425</v>
      </c>
      <c r="I586" s="1" t="s">
        <v>74</v>
      </c>
      <c r="J586" s="1" t="s">
        <v>75</v>
      </c>
      <c r="K586" s="46">
        <v>231617.35</v>
      </c>
      <c r="L586" s="84">
        <f t="shared" si="11"/>
        <v>0.59999997927616466</v>
      </c>
      <c r="M586" s="46">
        <v>386028.93</v>
      </c>
    </row>
    <row r="587" spans="1:13" ht="14.1" customHeight="1" outlineLevel="3" x14ac:dyDescent="0.3">
      <c r="A587" s="41"/>
      <c r="B587" s="55" t="s">
        <v>1254</v>
      </c>
      <c r="C587" s="10"/>
      <c r="D587" s="24"/>
      <c r="E587" s="25"/>
      <c r="F587" s="1"/>
      <c r="G587" s="1"/>
      <c r="H587" s="1"/>
      <c r="I587" s="1"/>
      <c r="J587" s="1"/>
      <c r="K587" s="57">
        <f>SUBTOTAL(9,K581:K586)</f>
        <v>1369176.67</v>
      </c>
      <c r="L587" s="85">
        <f t="shared" si="11"/>
        <v>0.59999999123560877</v>
      </c>
      <c r="M587" s="57">
        <f>SUBTOTAL(9,M581:M586)</f>
        <v>2281961.1500000004</v>
      </c>
    </row>
    <row r="588" spans="1:13" ht="14.1" customHeight="1" outlineLevel="4" x14ac:dyDescent="0.3">
      <c r="A588" s="126" t="s">
        <v>1149</v>
      </c>
      <c r="B588" s="107" t="s">
        <v>755</v>
      </c>
      <c r="C588" s="110" t="s">
        <v>1067</v>
      </c>
      <c r="D588" s="24" t="s">
        <v>108</v>
      </c>
      <c r="E588" s="25" t="s">
        <v>274</v>
      </c>
      <c r="F588" s="1" t="s">
        <v>14</v>
      </c>
      <c r="G588" s="1" t="s">
        <v>756</v>
      </c>
      <c r="H588" s="1" t="s">
        <v>757</v>
      </c>
      <c r="I588" s="1" t="s">
        <v>17</v>
      </c>
      <c r="J588" s="1" t="s">
        <v>76</v>
      </c>
      <c r="K588" s="46">
        <v>247956.04</v>
      </c>
      <c r="L588" s="84">
        <f t="shared" si="11"/>
        <v>0.59999998064173055</v>
      </c>
      <c r="M588" s="46">
        <v>413260.08</v>
      </c>
    </row>
    <row r="589" spans="1:13" ht="14.1" customHeight="1" outlineLevel="4" x14ac:dyDescent="0.3">
      <c r="A589" s="127"/>
      <c r="B589" s="108"/>
      <c r="C589" s="113"/>
      <c r="D589" s="24" t="s">
        <v>108</v>
      </c>
      <c r="E589" s="25" t="s">
        <v>274</v>
      </c>
      <c r="F589" s="1" t="s">
        <v>19</v>
      </c>
      <c r="G589" s="1" t="s">
        <v>758</v>
      </c>
      <c r="H589" s="1" t="s">
        <v>759</v>
      </c>
      <c r="I589" s="1" t="s">
        <v>17</v>
      </c>
      <c r="J589" s="1" t="s">
        <v>76</v>
      </c>
      <c r="K589" s="46">
        <v>273214.03999999998</v>
      </c>
      <c r="L589" s="84">
        <f t="shared" si="11"/>
        <v>0.59999999121567849</v>
      </c>
      <c r="M589" s="46">
        <v>455356.74</v>
      </c>
    </row>
    <row r="590" spans="1:13" ht="14.1" customHeight="1" outlineLevel="4" x14ac:dyDescent="0.3">
      <c r="A590" s="127"/>
      <c r="B590" s="108"/>
      <c r="C590" s="113"/>
      <c r="D590" s="24" t="s">
        <v>108</v>
      </c>
      <c r="E590" s="25" t="s">
        <v>274</v>
      </c>
      <c r="F590" s="1" t="s">
        <v>19</v>
      </c>
      <c r="G590" s="1" t="s">
        <v>760</v>
      </c>
      <c r="H590" s="1" t="s">
        <v>761</v>
      </c>
      <c r="I590" s="1" t="s">
        <v>74</v>
      </c>
      <c r="J590" s="1" t="s">
        <v>75</v>
      </c>
      <c r="K590" s="46">
        <v>97930.58</v>
      </c>
      <c r="L590" s="84">
        <f t="shared" si="11"/>
        <v>0.59999997549284501</v>
      </c>
      <c r="M590" s="46">
        <v>163217.64000000001</v>
      </c>
    </row>
    <row r="591" spans="1:13" ht="14.1" customHeight="1" outlineLevel="4" x14ac:dyDescent="0.3">
      <c r="A591" s="127"/>
      <c r="B591" s="108"/>
      <c r="C591" s="113"/>
      <c r="D591" s="24" t="s">
        <v>108</v>
      </c>
      <c r="E591" s="25" t="s">
        <v>274</v>
      </c>
      <c r="F591" s="1" t="s">
        <v>19</v>
      </c>
      <c r="G591" s="1" t="s">
        <v>762</v>
      </c>
      <c r="H591" s="1" t="s">
        <v>763</v>
      </c>
      <c r="I591" s="1" t="s">
        <v>35</v>
      </c>
      <c r="J591" s="1" t="s">
        <v>50</v>
      </c>
      <c r="K591" s="46">
        <v>62452.9</v>
      </c>
      <c r="L591" s="84">
        <f t="shared" si="11"/>
        <v>0.59999992314208972</v>
      </c>
      <c r="M591" s="46">
        <v>104088.18</v>
      </c>
    </row>
    <row r="592" spans="1:13" ht="14.1" customHeight="1" outlineLevel="4" x14ac:dyDescent="0.3">
      <c r="A592" s="127"/>
      <c r="B592" s="108"/>
      <c r="C592" s="113"/>
      <c r="D592" s="24" t="s">
        <v>108</v>
      </c>
      <c r="E592" s="25" t="s">
        <v>274</v>
      </c>
      <c r="F592" s="1" t="s">
        <v>19</v>
      </c>
      <c r="G592" s="1" t="s">
        <v>399</v>
      </c>
      <c r="H592" s="1" t="s">
        <v>400</v>
      </c>
      <c r="I592" s="1" t="s">
        <v>35</v>
      </c>
      <c r="J592" s="1" t="s">
        <v>50</v>
      </c>
      <c r="K592" s="46">
        <v>117223.55</v>
      </c>
      <c r="L592" s="84">
        <f t="shared" si="11"/>
        <v>0.59999997952629902</v>
      </c>
      <c r="M592" s="46">
        <v>195372.59</v>
      </c>
    </row>
    <row r="593" spans="1:13" ht="14.1" customHeight="1" outlineLevel="4" x14ac:dyDescent="0.3">
      <c r="A593" s="127"/>
      <c r="B593" s="108"/>
      <c r="C593" s="113"/>
      <c r="D593" s="24" t="s">
        <v>108</v>
      </c>
      <c r="E593" s="25" t="s">
        <v>274</v>
      </c>
      <c r="F593" s="1" t="s">
        <v>19</v>
      </c>
      <c r="G593" s="1" t="s">
        <v>628</v>
      </c>
      <c r="H593" s="1" t="s">
        <v>629</v>
      </c>
      <c r="I593" s="1" t="s">
        <v>35</v>
      </c>
      <c r="J593" s="1" t="s">
        <v>54</v>
      </c>
      <c r="K593" s="46">
        <v>55350</v>
      </c>
      <c r="L593" s="84">
        <f t="shared" si="11"/>
        <v>0.6</v>
      </c>
      <c r="M593" s="46">
        <v>92250</v>
      </c>
    </row>
    <row r="594" spans="1:13" ht="14.1" customHeight="1" outlineLevel="4" x14ac:dyDescent="0.3">
      <c r="A594" s="127"/>
      <c r="B594" s="108"/>
      <c r="C594" s="113"/>
      <c r="D594" s="24" t="s">
        <v>108</v>
      </c>
      <c r="E594" s="25" t="s">
        <v>274</v>
      </c>
      <c r="F594" s="1" t="s">
        <v>19</v>
      </c>
      <c r="G594" s="1" t="s">
        <v>764</v>
      </c>
      <c r="H594" s="1" t="s">
        <v>765</v>
      </c>
      <c r="I594" s="1" t="s">
        <v>71</v>
      </c>
      <c r="J594" s="1" t="s">
        <v>417</v>
      </c>
      <c r="K594" s="46">
        <v>337474.8</v>
      </c>
      <c r="L594" s="84">
        <f t="shared" si="11"/>
        <v>0.6</v>
      </c>
      <c r="M594" s="46">
        <v>562458</v>
      </c>
    </row>
    <row r="595" spans="1:13" ht="14.1" customHeight="1" outlineLevel="4" x14ac:dyDescent="0.3">
      <c r="A595" s="127"/>
      <c r="B595" s="108"/>
      <c r="C595" s="113"/>
      <c r="D595" s="24" t="s">
        <v>108</v>
      </c>
      <c r="E595" s="25" t="s">
        <v>274</v>
      </c>
      <c r="F595" s="1" t="s">
        <v>19</v>
      </c>
      <c r="G595" s="1" t="s">
        <v>766</v>
      </c>
      <c r="H595" s="1" t="s">
        <v>767</v>
      </c>
      <c r="I595" s="1" t="s">
        <v>146</v>
      </c>
      <c r="J595" s="1" t="s">
        <v>147</v>
      </c>
      <c r="K595" s="46">
        <v>405488.64000000001</v>
      </c>
      <c r="L595" s="84">
        <f t="shared" si="11"/>
        <v>0.6</v>
      </c>
      <c r="M595" s="46">
        <v>675814.40000000002</v>
      </c>
    </row>
    <row r="596" spans="1:13" ht="14.1" customHeight="1" outlineLevel="4" x14ac:dyDescent="0.3">
      <c r="A596" s="128"/>
      <c r="B596" s="112"/>
      <c r="C596" s="111"/>
      <c r="D596" s="24" t="s">
        <v>108</v>
      </c>
      <c r="E596" s="25" t="s">
        <v>274</v>
      </c>
      <c r="F596" s="1" t="s">
        <v>19</v>
      </c>
      <c r="G596" s="1" t="s">
        <v>768</v>
      </c>
      <c r="H596" s="1" t="s">
        <v>769</v>
      </c>
      <c r="I596" s="1" t="s">
        <v>59</v>
      </c>
      <c r="J596" s="1" t="s">
        <v>60</v>
      </c>
      <c r="K596" s="46">
        <v>117174</v>
      </c>
      <c r="L596" s="84">
        <f t="shared" si="11"/>
        <v>0.6</v>
      </c>
      <c r="M596" s="46">
        <v>195290</v>
      </c>
    </row>
    <row r="597" spans="1:13" ht="14.1" customHeight="1" outlineLevel="3" x14ac:dyDescent="0.3">
      <c r="A597" s="41"/>
      <c r="B597" s="55" t="s">
        <v>1255</v>
      </c>
      <c r="C597" s="10"/>
      <c r="D597" s="24"/>
      <c r="E597" s="25"/>
      <c r="F597" s="1"/>
      <c r="G597" s="1"/>
      <c r="H597" s="1"/>
      <c r="I597" s="1"/>
      <c r="J597" s="1"/>
      <c r="K597" s="57">
        <f>SUBTOTAL(9,K588:K596)</f>
        <v>1714264.5499999998</v>
      </c>
      <c r="L597" s="85">
        <f t="shared" si="11"/>
        <v>0.59999999019987904</v>
      </c>
      <c r="M597" s="57">
        <f>SUBTOTAL(9,M588:M596)</f>
        <v>2857107.6300000004</v>
      </c>
    </row>
    <row r="598" spans="1:13" ht="15" customHeight="1" outlineLevel="4" x14ac:dyDescent="0.3">
      <c r="A598" s="126" t="s">
        <v>1150</v>
      </c>
      <c r="B598" s="107" t="s">
        <v>791</v>
      </c>
      <c r="C598" s="110" t="s">
        <v>1071</v>
      </c>
      <c r="D598" s="24" t="s">
        <v>108</v>
      </c>
      <c r="E598" s="25" t="s">
        <v>274</v>
      </c>
      <c r="F598" s="1" t="s">
        <v>14</v>
      </c>
      <c r="G598" s="1" t="s">
        <v>97</v>
      </c>
      <c r="H598" s="1" t="s">
        <v>98</v>
      </c>
      <c r="I598" s="1" t="s">
        <v>35</v>
      </c>
      <c r="J598" s="1" t="s">
        <v>50</v>
      </c>
      <c r="K598" s="46">
        <v>528599.98</v>
      </c>
      <c r="L598" s="84">
        <f t="shared" si="11"/>
        <v>0.59999999091940959</v>
      </c>
      <c r="M598" s="46">
        <v>880999.98</v>
      </c>
    </row>
    <row r="599" spans="1:13" ht="15" customHeight="1" outlineLevel="4" x14ac:dyDescent="0.3">
      <c r="A599" s="127"/>
      <c r="B599" s="108"/>
      <c r="C599" s="113"/>
      <c r="D599" s="24" t="s">
        <v>108</v>
      </c>
      <c r="E599" s="25" t="s">
        <v>274</v>
      </c>
      <c r="F599" s="1" t="s">
        <v>19</v>
      </c>
      <c r="G599" s="1" t="s">
        <v>164</v>
      </c>
      <c r="H599" s="1" t="s">
        <v>165</v>
      </c>
      <c r="I599" s="1" t="s">
        <v>26</v>
      </c>
      <c r="J599" s="1" t="s">
        <v>27</v>
      </c>
      <c r="K599" s="46">
        <v>311398.96000000002</v>
      </c>
      <c r="L599" s="84">
        <f t="shared" si="11"/>
        <v>0.5999999845856907</v>
      </c>
      <c r="M599" s="46">
        <v>518998.28</v>
      </c>
    </row>
    <row r="600" spans="1:13" ht="15" customHeight="1" outlineLevel="4" x14ac:dyDescent="0.3">
      <c r="A600" s="127"/>
      <c r="B600" s="108"/>
      <c r="C600" s="113"/>
      <c r="D600" s="24" t="s">
        <v>108</v>
      </c>
      <c r="E600" s="25" t="s">
        <v>274</v>
      </c>
      <c r="F600" s="1" t="s">
        <v>19</v>
      </c>
      <c r="G600" s="1" t="s">
        <v>101</v>
      </c>
      <c r="H600" s="1" t="s">
        <v>314</v>
      </c>
      <c r="I600" s="1" t="s">
        <v>79</v>
      </c>
      <c r="J600" s="1" t="s">
        <v>80</v>
      </c>
      <c r="K600" s="46">
        <v>212795.1</v>
      </c>
      <c r="L600" s="84">
        <f t="shared" si="11"/>
        <v>0.6</v>
      </c>
      <c r="M600" s="46">
        <v>354658.5</v>
      </c>
    </row>
    <row r="601" spans="1:13" ht="15" customHeight="1" outlineLevel="4" x14ac:dyDescent="0.3">
      <c r="A601" s="127"/>
      <c r="B601" s="108"/>
      <c r="C601" s="113"/>
      <c r="D601" s="24" t="s">
        <v>108</v>
      </c>
      <c r="E601" s="25" t="s">
        <v>274</v>
      </c>
      <c r="F601" s="1" t="s">
        <v>19</v>
      </c>
      <c r="G601" s="1" t="s">
        <v>792</v>
      </c>
      <c r="H601" s="1" t="s">
        <v>793</v>
      </c>
      <c r="I601" s="1" t="s">
        <v>35</v>
      </c>
      <c r="J601" s="1" t="s">
        <v>50</v>
      </c>
      <c r="K601" s="46">
        <v>154488</v>
      </c>
      <c r="L601" s="84">
        <f t="shared" si="11"/>
        <v>0.6</v>
      </c>
      <c r="M601" s="46">
        <v>257480</v>
      </c>
    </row>
    <row r="602" spans="1:13" ht="15" customHeight="1" outlineLevel="4" x14ac:dyDescent="0.3">
      <c r="A602" s="127"/>
      <c r="B602" s="108"/>
      <c r="C602" s="113"/>
      <c r="D602" s="28" t="s">
        <v>108</v>
      </c>
      <c r="E602" s="29" t="s">
        <v>274</v>
      </c>
      <c r="F602" s="19" t="s">
        <v>19</v>
      </c>
      <c r="G602" s="19" t="s">
        <v>794</v>
      </c>
      <c r="H602" s="19" t="s">
        <v>795</v>
      </c>
      <c r="I602" s="19" t="s">
        <v>26</v>
      </c>
      <c r="J602" s="19" t="s">
        <v>27</v>
      </c>
      <c r="K602" s="48">
        <v>173893.48</v>
      </c>
      <c r="L602" s="86">
        <f t="shared" si="11"/>
        <v>0.59999997239689629</v>
      </c>
      <c r="M602" s="48">
        <v>289822.48</v>
      </c>
    </row>
    <row r="603" spans="1:13" ht="15" customHeight="1" outlineLevel="3" x14ac:dyDescent="0.3">
      <c r="A603" s="67"/>
      <c r="B603" s="61" t="s">
        <v>1256</v>
      </c>
      <c r="C603" s="43"/>
      <c r="D603" s="30"/>
      <c r="E603" s="14"/>
      <c r="F603" s="23"/>
      <c r="G603" s="23"/>
      <c r="H603" s="23"/>
      <c r="I603" s="23"/>
      <c r="J603" s="23"/>
      <c r="K603" s="63">
        <f>SUBTOTAL(9,K598:K602)</f>
        <v>1381175.52</v>
      </c>
      <c r="L603" s="87">
        <f t="shared" si="11"/>
        <v>0.59999998957409861</v>
      </c>
      <c r="M603" s="63">
        <f>SUBTOTAL(9,M598:M602)</f>
        <v>2301959.2400000002</v>
      </c>
    </row>
    <row r="604" spans="1:13" ht="72" customHeight="1" outlineLevel="2" x14ac:dyDescent="0.35">
      <c r="A604" s="8"/>
      <c r="B604" s="3"/>
      <c r="C604" s="73" t="s">
        <v>1278</v>
      </c>
      <c r="D604" s="35"/>
      <c r="E604" s="69" t="s">
        <v>1176</v>
      </c>
      <c r="F604" s="70"/>
      <c r="G604" s="70"/>
      <c r="H604" s="70"/>
      <c r="I604" s="70"/>
      <c r="J604" s="70"/>
      <c r="K604" s="71">
        <f>SUBTOTAL(9,K567:K602)</f>
        <v>6148265.1900000004</v>
      </c>
      <c r="L604" s="88">
        <f t="shared" si="11"/>
        <v>0.59999999121703484</v>
      </c>
      <c r="M604" s="71">
        <f>SUBTOTAL(9,M567:M602)</f>
        <v>10247108.800000001</v>
      </c>
    </row>
    <row r="605" spans="1:13" ht="15" customHeight="1" outlineLevel="3" x14ac:dyDescent="0.3">
      <c r="A605" s="8"/>
      <c r="B605" s="3"/>
      <c r="C605" s="10"/>
      <c r="D605" s="33">
        <v>4</v>
      </c>
      <c r="E605" s="34" t="s">
        <v>109</v>
      </c>
      <c r="F605" s="19"/>
      <c r="G605" s="19"/>
      <c r="H605" s="19"/>
      <c r="I605" s="19"/>
      <c r="J605" s="19"/>
      <c r="K605" s="20"/>
      <c r="L605" s="21"/>
      <c r="M605" s="20"/>
    </row>
    <row r="606" spans="1:13" ht="66.599999999999994" customHeight="1" outlineLevel="3" x14ac:dyDescent="0.3">
      <c r="A606" s="120" t="s">
        <v>1174</v>
      </c>
      <c r="B606" s="121"/>
      <c r="C606" s="121"/>
      <c r="D606" s="121"/>
      <c r="E606" s="121"/>
      <c r="F606" s="121"/>
      <c r="G606" s="121"/>
      <c r="H606" s="121"/>
      <c r="I606" s="121"/>
      <c r="J606" s="121"/>
      <c r="K606" s="121"/>
      <c r="L606" s="121"/>
      <c r="M606" s="121"/>
    </row>
    <row r="607" spans="1:13" ht="12.9" customHeight="1" outlineLevel="4" x14ac:dyDescent="0.3">
      <c r="A607" s="127" t="s">
        <v>1151</v>
      </c>
      <c r="B607" s="108" t="s">
        <v>107</v>
      </c>
      <c r="C607" s="113" t="s">
        <v>1035</v>
      </c>
      <c r="D607" s="35" t="s">
        <v>108</v>
      </c>
      <c r="E607" s="36" t="s">
        <v>109</v>
      </c>
      <c r="F607" s="37" t="s">
        <v>14</v>
      </c>
      <c r="G607" s="37" t="s">
        <v>110</v>
      </c>
      <c r="H607" s="37" t="s">
        <v>111</v>
      </c>
      <c r="I607" s="37" t="s">
        <v>35</v>
      </c>
      <c r="J607" s="37" t="s">
        <v>43</v>
      </c>
      <c r="K607" s="47">
        <v>266937.65999999997</v>
      </c>
      <c r="L607" s="89">
        <f t="shared" ref="L607:L676" si="12">+K607/M607</f>
        <v>0.6</v>
      </c>
      <c r="M607" s="47">
        <v>444896.1</v>
      </c>
    </row>
    <row r="608" spans="1:13" ht="12.9" customHeight="1" outlineLevel="4" x14ac:dyDescent="0.3">
      <c r="A608" s="127"/>
      <c r="B608" s="108"/>
      <c r="C608" s="113"/>
      <c r="D608" s="24" t="s">
        <v>108</v>
      </c>
      <c r="E608" s="25" t="s">
        <v>109</v>
      </c>
      <c r="F608" s="1" t="s">
        <v>19</v>
      </c>
      <c r="G608" s="1" t="s">
        <v>112</v>
      </c>
      <c r="H608" s="1" t="s">
        <v>113</v>
      </c>
      <c r="I608" s="1" t="s">
        <v>17</v>
      </c>
      <c r="J608" s="1" t="s">
        <v>114</v>
      </c>
      <c r="K608" s="46">
        <v>261044.7</v>
      </c>
      <c r="L608" s="84">
        <f t="shared" si="12"/>
        <v>0.6</v>
      </c>
      <c r="M608" s="46">
        <v>435074.5</v>
      </c>
    </row>
    <row r="609" spans="1:13" ht="12.9" customHeight="1" outlineLevel="4" x14ac:dyDescent="0.3">
      <c r="A609" s="127"/>
      <c r="B609" s="108"/>
      <c r="C609" s="113"/>
      <c r="D609" s="24" t="s">
        <v>108</v>
      </c>
      <c r="E609" s="25" t="s">
        <v>109</v>
      </c>
      <c r="F609" s="1" t="s">
        <v>19</v>
      </c>
      <c r="G609" s="1" t="s">
        <v>115</v>
      </c>
      <c r="H609" s="1" t="s">
        <v>116</v>
      </c>
      <c r="I609" s="1" t="s">
        <v>30</v>
      </c>
      <c r="J609" s="1" t="s">
        <v>32</v>
      </c>
      <c r="K609" s="46">
        <v>313013.73</v>
      </c>
      <c r="L609" s="84">
        <f t="shared" si="12"/>
        <v>0.59999998849890723</v>
      </c>
      <c r="M609" s="46">
        <v>521689.56</v>
      </c>
    </row>
    <row r="610" spans="1:13" ht="12.9" customHeight="1" outlineLevel="4" x14ac:dyDescent="0.3">
      <c r="A610" s="127"/>
      <c r="B610" s="108"/>
      <c r="C610" s="113"/>
      <c r="D610" s="24" t="s">
        <v>108</v>
      </c>
      <c r="E610" s="25" t="s">
        <v>109</v>
      </c>
      <c r="F610" s="1" t="s">
        <v>19</v>
      </c>
      <c r="G610" s="1" t="s">
        <v>117</v>
      </c>
      <c r="H610" s="1" t="s">
        <v>118</v>
      </c>
      <c r="I610" s="1" t="s">
        <v>17</v>
      </c>
      <c r="J610" s="1" t="s">
        <v>18</v>
      </c>
      <c r="K610" s="46">
        <v>174178.84</v>
      </c>
      <c r="L610" s="84">
        <f t="shared" si="12"/>
        <v>0.59999999311052943</v>
      </c>
      <c r="M610" s="46">
        <v>290298.07</v>
      </c>
    </row>
    <row r="611" spans="1:13" ht="12.9" customHeight="1" outlineLevel="4" x14ac:dyDescent="0.3">
      <c r="A611" s="127"/>
      <c r="B611" s="108"/>
      <c r="C611" s="113"/>
      <c r="D611" s="24" t="s">
        <v>108</v>
      </c>
      <c r="E611" s="25" t="s">
        <v>109</v>
      </c>
      <c r="F611" s="1" t="s">
        <v>19</v>
      </c>
      <c r="G611" s="1" t="s">
        <v>119</v>
      </c>
      <c r="H611" s="1" t="s">
        <v>120</v>
      </c>
      <c r="I611" s="1" t="s">
        <v>35</v>
      </c>
      <c r="J611" s="1" t="s">
        <v>43</v>
      </c>
      <c r="K611" s="46">
        <v>26488.05</v>
      </c>
      <c r="L611" s="84">
        <f t="shared" si="12"/>
        <v>0.6</v>
      </c>
      <c r="M611" s="46">
        <v>44146.75</v>
      </c>
    </row>
    <row r="612" spans="1:13" ht="12.9" customHeight="1" outlineLevel="4" x14ac:dyDescent="0.3">
      <c r="A612" s="127"/>
      <c r="B612" s="108"/>
      <c r="C612" s="113"/>
      <c r="D612" s="24" t="s">
        <v>108</v>
      </c>
      <c r="E612" s="25" t="s">
        <v>109</v>
      </c>
      <c r="F612" s="1" t="s">
        <v>19</v>
      </c>
      <c r="G612" s="1" t="s">
        <v>121</v>
      </c>
      <c r="H612" s="1" t="s">
        <v>122</v>
      </c>
      <c r="I612" s="1" t="s">
        <v>30</v>
      </c>
      <c r="J612" s="1" t="s">
        <v>32</v>
      </c>
      <c r="K612" s="46">
        <v>174489.77</v>
      </c>
      <c r="L612" s="84">
        <f t="shared" si="12"/>
        <v>0.59999998624561235</v>
      </c>
      <c r="M612" s="46">
        <v>290816.28999999998</v>
      </c>
    </row>
    <row r="613" spans="1:13" ht="12.9" customHeight="1" outlineLevel="4" x14ac:dyDescent="0.3">
      <c r="A613" s="127"/>
      <c r="B613" s="108"/>
      <c r="C613" s="113"/>
      <c r="D613" s="24" t="s">
        <v>108</v>
      </c>
      <c r="E613" s="25" t="s">
        <v>109</v>
      </c>
      <c r="F613" s="1" t="s">
        <v>19</v>
      </c>
      <c r="G613" s="1" t="s">
        <v>123</v>
      </c>
      <c r="H613" s="1" t="s">
        <v>124</v>
      </c>
      <c r="I613" s="1" t="s">
        <v>17</v>
      </c>
      <c r="J613" s="1" t="s">
        <v>18</v>
      </c>
      <c r="K613" s="46">
        <v>54287.44</v>
      </c>
      <c r="L613" s="84">
        <f t="shared" si="12"/>
        <v>0.59999997789544035</v>
      </c>
      <c r="M613" s="46">
        <v>90479.07</v>
      </c>
    </row>
    <row r="614" spans="1:13" ht="12.9" customHeight="1" outlineLevel="4" x14ac:dyDescent="0.3">
      <c r="A614" s="128"/>
      <c r="B614" s="112"/>
      <c r="C614" s="111"/>
      <c r="D614" s="24" t="s">
        <v>108</v>
      </c>
      <c r="E614" s="25" t="s">
        <v>109</v>
      </c>
      <c r="F614" s="1" t="s">
        <v>19</v>
      </c>
      <c r="G614" s="1" t="s">
        <v>125</v>
      </c>
      <c r="H614" s="1" t="s">
        <v>126</v>
      </c>
      <c r="I614" s="1" t="s">
        <v>30</v>
      </c>
      <c r="J614" s="1" t="s">
        <v>32</v>
      </c>
      <c r="K614" s="46">
        <v>54077.279999999999</v>
      </c>
      <c r="L614" s="84">
        <f t="shared" si="12"/>
        <v>0.6</v>
      </c>
      <c r="M614" s="46">
        <v>90128.8</v>
      </c>
    </row>
    <row r="615" spans="1:13" ht="12.9" customHeight="1" outlineLevel="3" x14ac:dyDescent="0.3">
      <c r="A615" s="41"/>
      <c r="B615" s="55" t="s">
        <v>1257</v>
      </c>
      <c r="C615" s="10"/>
      <c r="D615" s="24"/>
      <c r="E615" s="25"/>
      <c r="F615" s="1"/>
      <c r="G615" s="1"/>
      <c r="H615" s="1"/>
      <c r="I615" s="1"/>
      <c r="J615" s="1"/>
      <c r="K615" s="57">
        <f>SUBTOTAL(9,K607:K614)</f>
        <v>1324517.47</v>
      </c>
      <c r="L615" s="85">
        <f t="shared" si="12"/>
        <v>0.59999999365806789</v>
      </c>
      <c r="M615" s="57">
        <f>SUBTOTAL(9,M607:M614)</f>
        <v>2207529.1399999997</v>
      </c>
    </row>
    <row r="616" spans="1:13" ht="12.9" customHeight="1" outlineLevel="4" x14ac:dyDescent="0.3">
      <c r="A616" s="126" t="s">
        <v>1152</v>
      </c>
      <c r="B616" s="107" t="s">
        <v>847</v>
      </c>
      <c r="C616" s="110" t="s">
        <v>1076</v>
      </c>
      <c r="D616" s="24" t="s">
        <v>108</v>
      </c>
      <c r="E616" s="25" t="s">
        <v>109</v>
      </c>
      <c r="F616" s="1" t="s">
        <v>14</v>
      </c>
      <c r="G616" s="1" t="s">
        <v>141</v>
      </c>
      <c r="H616" s="1" t="s">
        <v>848</v>
      </c>
      <c r="I616" s="1" t="s">
        <v>77</v>
      </c>
      <c r="J616" s="1" t="s">
        <v>143</v>
      </c>
      <c r="K616" s="46">
        <v>337907.03</v>
      </c>
      <c r="L616" s="84">
        <f t="shared" si="12"/>
        <v>0.59999999289745476</v>
      </c>
      <c r="M616" s="46">
        <v>563178.39</v>
      </c>
    </row>
    <row r="617" spans="1:13" ht="12.9" customHeight="1" outlineLevel="4" x14ac:dyDescent="0.3">
      <c r="A617" s="127"/>
      <c r="B617" s="108"/>
      <c r="C617" s="113"/>
      <c r="D617" s="24" t="s">
        <v>108</v>
      </c>
      <c r="E617" s="25" t="s">
        <v>109</v>
      </c>
      <c r="F617" s="1" t="s">
        <v>19</v>
      </c>
      <c r="G617" s="1" t="s">
        <v>335</v>
      </c>
      <c r="H617" s="1" t="s">
        <v>849</v>
      </c>
      <c r="I617" s="1" t="s">
        <v>35</v>
      </c>
      <c r="J617" s="1" t="s">
        <v>36</v>
      </c>
      <c r="K617" s="46">
        <v>226425.97</v>
      </c>
      <c r="L617" s="84">
        <f t="shared" si="12"/>
        <v>0.59999997880101907</v>
      </c>
      <c r="M617" s="46">
        <v>377376.63</v>
      </c>
    </row>
    <row r="618" spans="1:13" ht="12.9" customHeight="1" outlineLevel="4" x14ac:dyDescent="0.3">
      <c r="A618" s="127"/>
      <c r="B618" s="108"/>
      <c r="C618" s="113"/>
      <c r="D618" s="24" t="s">
        <v>108</v>
      </c>
      <c r="E618" s="25" t="s">
        <v>109</v>
      </c>
      <c r="F618" s="1" t="s">
        <v>19</v>
      </c>
      <c r="G618" s="1" t="s">
        <v>850</v>
      </c>
      <c r="H618" s="1" t="s">
        <v>851</v>
      </c>
      <c r="I618" s="1" t="s">
        <v>30</v>
      </c>
      <c r="J618" s="1" t="s">
        <v>464</v>
      </c>
      <c r="K618" s="46">
        <v>41014.5</v>
      </c>
      <c r="L618" s="84">
        <f t="shared" si="12"/>
        <v>0.6</v>
      </c>
      <c r="M618" s="46">
        <v>68357.5</v>
      </c>
    </row>
    <row r="619" spans="1:13" ht="12.9" customHeight="1" outlineLevel="4" x14ac:dyDescent="0.3">
      <c r="A619" s="127"/>
      <c r="B619" s="108"/>
      <c r="C619" s="113"/>
      <c r="D619" s="24" t="s">
        <v>108</v>
      </c>
      <c r="E619" s="25" t="s">
        <v>109</v>
      </c>
      <c r="F619" s="1" t="s">
        <v>19</v>
      </c>
      <c r="G619" s="1" t="s">
        <v>538</v>
      </c>
      <c r="H619" s="1" t="s">
        <v>801</v>
      </c>
      <c r="I619" s="1" t="s">
        <v>77</v>
      </c>
      <c r="J619" s="1" t="s">
        <v>137</v>
      </c>
      <c r="K619" s="46">
        <v>202803.36</v>
      </c>
      <c r="L619" s="84">
        <f t="shared" si="12"/>
        <v>0.6</v>
      </c>
      <c r="M619" s="46">
        <v>338005.6</v>
      </c>
    </row>
    <row r="620" spans="1:13" ht="12.9" customHeight="1" outlineLevel="4" x14ac:dyDescent="0.3">
      <c r="A620" s="127"/>
      <c r="B620" s="108"/>
      <c r="C620" s="113"/>
      <c r="D620" s="24" t="s">
        <v>108</v>
      </c>
      <c r="E620" s="25" t="s">
        <v>109</v>
      </c>
      <c r="F620" s="1" t="s">
        <v>19</v>
      </c>
      <c r="G620" s="1" t="s">
        <v>852</v>
      </c>
      <c r="H620" s="1" t="s">
        <v>800</v>
      </c>
      <c r="I620" s="1" t="s">
        <v>30</v>
      </c>
      <c r="J620" s="1" t="s">
        <v>32</v>
      </c>
      <c r="K620" s="46">
        <v>207430.24</v>
      </c>
      <c r="L620" s="84">
        <f t="shared" si="12"/>
        <v>0.59999997685969109</v>
      </c>
      <c r="M620" s="46">
        <v>345717.08</v>
      </c>
    </row>
    <row r="621" spans="1:13" ht="12.9" customHeight="1" outlineLevel="4" x14ac:dyDescent="0.3">
      <c r="A621" s="127"/>
      <c r="B621" s="108"/>
      <c r="C621" s="113"/>
      <c r="D621" s="24" t="s">
        <v>108</v>
      </c>
      <c r="E621" s="25" t="s">
        <v>109</v>
      </c>
      <c r="F621" s="1" t="s">
        <v>19</v>
      </c>
      <c r="G621" s="1" t="s">
        <v>853</v>
      </c>
      <c r="H621" s="1" t="s">
        <v>854</v>
      </c>
      <c r="I621" s="1" t="s">
        <v>30</v>
      </c>
      <c r="J621" s="1" t="s">
        <v>32</v>
      </c>
      <c r="K621" s="46">
        <v>413396.18</v>
      </c>
      <c r="L621" s="84">
        <f t="shared" si="12"/>
        <v>0.59999999419443117</v>
      </c>
      <c r="M621" s="46">
        <v>688993.64</v>
      </c>
    </row>
    <row r="622" spans="1:13" ht="12.9" customHeight="1" outlineLevel="4" x14ac:dyDescent="0.3">
      <c r="A622" s="127"/>
      <c r="B622" s="108"/>
      <c r="C622" s="113"/>
      <c r="D622" s="24" t="s">
        <v>108</v>
      </c>
      <c r="E622" s="25" t="s">
        <v>109</v>
      </c>
      <c r="F622" s="1" t="s">
        <v>19</v>
      </c>
      <c r="G622" s="1" t="s">
        <v>855</v>
      </c>
      <c r="H622" s="1" t="s">
        <v>132</v>
      </c>
      <c r="I622" s="1" t="s">
        <v>35</v>
      </c>
      <c r="J622" s="1" t="s">
        <v>43</v>
      </c>
      <c r="K622" s="46">
        <v>98903.29</v>
      </c>
      <c r="L622" s="84">
        <f t="shared" si="12"/>
        <v>0.59999998786693565</v>
      </c>
      <c r="M622" s="46">
        <v>164838.82</v>
      </c>
    </row>
    <row r="623" spans="1:13" ht="12.9" customHeight="1" outlineLevel="4" x14ac:dyDescent="0.3">
      <c r="A623" s="128"/>
      <c r="B623" s="112"/>
      <c r="C623" s="111"/>
      <c r="D623" s="24" t="s">
        <v>108</v>
      </c>
      <c r="E623" s="25" t="s">
        <v>109</v>
      </c>
      <c r="F623" s="1" t="s">
        <v>19</v>
      </c>
      <c r="G623" s="1" t="s">
        <v>856</v>
      </c>
      <c r="H623" s="1" t="s">
        <v>857</v>
      </c>
      <c r="I623" s="1" t="s">
        <v>17</v>
      </c>
      <c r="J623" s="1" t="s">
        <v>114</v>
      </c>
      <c r="K623" s="46">
        <v>113312.07</v>
      </c>
      <c r="L623" s="84">
        <f t="shared" si="12"/>
        <v>0.6</v>
      </c>
      <c r="M623" s="46">
        <v>188853.45</v>
      </c>
    </row>
    <row r="624" spans="1:13" ht="12.9" customHeight="1" outlineLevel="3" x14ac:dyDescent="0.3">
      <c r="A624" s="41"/>
      <c r="B624" s="55" t="s">
        <v>1258</v>
      </c>
      <c r="C624" s="10"/>
      <c r="D624" s="24"/>
      <c r="E624" s="25"/>
      <c r="F624" s="1"/>
      <c r="G624" s="1"/>
      <c r="H624" s="1"/>
      <c r="I624" s="1"/>
      <c r="J624" s="1"/>
      <c r="K624" s="57">
        <f>SUBTOTAL(9,K616:K623)</f>
        <v>1641192.6400000001</v>
      </c>
      <c r="L624" s="85">
        <f t="shared" si="12"/>
        <v>0.59999999049471742</v>
      </c>
      <c r="M624" s="57">
        <f>SUBTOTAL(9,M616:M623)</f>
        <v>2735321.1100000003</v>
      </c>
    </row>
    <row r="625" spans="1:13" ht="12.9" customHeight="1" outlineLevel="4" x14ac:dyDescent="0.3">
      <c r="A625" s="40" t="s">
        <v>1153</v>
      </c>
      <c r="B625" s="38" t="s">
        <v>443</v>
      </c>
      <c r="C625" s="6" t="s">
        <v>1045</v>
      </c>
      <c r="D625" s="24" t="s">
        <v>108</v>
      </c>
      <c r="E625" s="25" t="s">
        <v>109</v>
      </c>
      <c r="F625" s="1" t="s">
        <v>14</v>
      </c>
      <c r="G625" s="1" t="s">
        <v>444</v>
      </c>
      <c r="H625" s="1" t="s">
        <v>445</v>
      </c>
      <c r="I625" s="1" t="s">
        <v>30</v>
      </c>
      <c r="J625" s="1" t="s">
        <v>32</v>
      </c>
      <c r="K625" s="46">
        <v>1161686.1200000001</v>
      </c>
      <c r="L625" s="84">
        <f t="shared" si="12"/>
        <v>0.70000000000000007</v>
      </c>
      <c r="M625" s="46">
        <v>1659551.6</v>
      </c>
    </row>
    <row r="626" spans="1:13" ht="12.9" customHeight="1" outlineLevel="3" x14ac:dyDescent="0.3">
      <c r="A626" s="40"/>
      <c r="B626" s="56" t="s">
        <v>1259</v>
      </c>
      <c r="C626" s="6"/>
      <c r="D626" s="24"/>
      <c r="E626" s="25"/>
      <c r="F626" s="1"/>
      <c r="G626" s="1"/>
      <c r="H626" s="1"/>
      <c r="I626" s="1"/>
      <c r="J626" s="1"/>
      <c r="K626" s="57">
        <f>SUBTOTAL(9,K625:K625)</f>
        <v>1161686.1200000001</v>
      </c>
      <c r="L626" s="85">
        <f t="shared" si="12"/>
        <v>0.70000000000000007</v>
      </c>
      <c r="M626" s="57">
        <f>SUBTOTAL(9,M625:M625)</f>
        <v>1659551.6</v>
      </c>
    </row>
    <row r="627" spans="1:13" ht="12.9" customHeight="1" outlineLevel="4" x14ac:dyDescent="0.3">
      <c r="A627" s="126" t="s">
        <v>1154</v>
      </c>
      <c r="B627" s="107" t="s">
        <v>858</v>
      </c>
      <c r="C627" s="110" t="s">
        <v>1077</v>
      </c>
      <c r="D627" s="24" t="s">
        <v>108</v>
      </c>
      <c r="E627" s="25" t="s">
        <v>109</v>
      </c>
      <c r="F627" s="1" t="s">
        <v>14</v>
      </c>
      <c r="G627" s="1" t="s">
        <v>850</v>
      </c>
      <c r="H627" s="1" t="s">
        <v>851</v>
      </c>
      <c r="I627" s="1" t="s">
        <v>30</v>
      </c>
      <c r="J627" s="1" t="s">
        <v>464</v>
      </c>
      <c r="K627" s="46">
        <v>346254.78</v>
      </c>
      <c r="L627" s="84">
        <f t="shared" si="12"/>
        <v>0.6</v>
      </c>
      <c r="M627" s="46">
        <v>577091.30000000005</v>
      </c>
    </row>
    <row r="628" spans="1:13" ht="12.9" customHeight="1" outlineLevel="4" x14ac:dyDescent="0.3">
      <c r="A628" s="127"/>
      <c r="B628" s="108"/>
      <c r="C628" s="113"/>
      <c r="D628" s="24" t="s">
        <v>108</v>
      </c>
      <c r="E628" s="25" t="s">
        <v>109</v>
      </c>
      <c r="F628" s="1" t="s">
        <v>19</v>
      </c>
      <c r="G628" s="1" t="s">
        <v>859</v>
      </c>
      <c r="H628" s="1" t="s">
        <v>463</v>
      </c>
      <c r="I628" s="1" t="s">
        <v>17</v>
      </c>
      <c r="J628" s="1" t="s">
        <v>76</v>
      </c>
      <c r="K628" s="46">
        <v>188955.09</v>
      </c>
      <c r="L628" s="84">
        <f t="shared" si="12"/>
        <v>0.59999998094785445</v>
      </c>
      <c r="M628" s="46">
        <v>314925.15999999997</v>
      </c>
    </row>
    <row r="629" spans="1:13" ht="12.9" customHeight="1" outlineLevel="4" x14ac:dyDescent="0.3">
      <c r="A629" s="127"/>
      <c r="B629" s="108"/>
      <c r="C629" s="113"/>
      <c r="D629" s="24" t="s">
        <v>108</v>
      </c>
      <c r="E629" s="25" t="s">
        <v>109</v>
      </c>
      <c r="F629" s="1" t="s">
        <v>19</v>
      </c>
      <c r="G629" s="1" t="s">
        <v>860</v>
      </c>
      <c r="H629" s="1" t="s">
        <v>861</v>
      </c>
      <c r="I629" s="1" t="s">
        <v>30</v>
      </c>
      <c r="J629" s="1" t="s">
        <v>464</v>
      </c>
      <c r="K629" s="46">
        <v>67440</v>
      </c>
      <c r="L629" s="84">
        <f t="shared" si="12"/>
        <v>0.59999994661922185</v>
      </c>
      <c r="M629" s="46">
        <v>112400.01</v>
      </c>
    </row>
    <row r="630" spans="1:13" ht="12.9" customHeight="1" outlineLevel="4" x14ac:dyDescent="0.3">
      <c r="A630" s="127"/>
      <c r="B630" s="108"/>
      <c r="C630" s="113"/>
      <c r="D630" s="24" t="s">
        <v>108</v>
      </c>
      <c r="E630" s="25" t="s">
        <v>109</v>
      </c>
      <c r="F630" s="1" t="s">
        <v>19</v>
      </c>
      <c r="G630" s="1" t="s">
        <v>862</v>
      </c>
      <c r="H630" s="1" t="s">
        <v>863</v>
      </c>
      <c r="I630" s="1" t="s">
        <v>77</v>
      </c>
      <c r="J630" s="1" t="s">
        <v>864</v>
      </c>
      <c r="K630" s="46">
        <v>114200.7</v>
      </c>
      <c r="L630" s="84">
        <f t="shared" si="12"/>
        <v>0.6</v>
      </c>
      <c r="M630" s="46">
        <v>190334.5</v>
      </c>
    </row>
    <row r="631" spans="1:13" ht="12.9" customHeight="1" outlineLevel="4" x14ac:dyDescent="0.3">
      <c r="A631" s="127"/>
      <c r="B631" s="108"/>
      <c r="C631" s="113"/>
      <c r="D631" s="24" t="s">
        <v>108</v>
      </c>
      <c r="E631" s="25" t="s">
        <v>109</v>
      </c>
      <c r="F631" s="1" t="s">
        <v>19</v>
      </c>
      <c r="G631" s="1" t="s">
        <v>865</v>
      </c>
      <c r="H631" s="1" t="s">
        <v>132</v>
      </c>
      <c r="I631" s="1" t="s">
        <v>35</v>
      </c>
      <c r="J631" s="1" t="s">
        <v>43</v>
      </c>
      <c r="K631" s="46">
        <v>127118.1</v>
      </c>
      <c r="L631" s="84">
        <f t="shared" si="12"/>
        <v>0.6</v>
      </c>
      <c r="M631" s="46">
        <v>211863.5</v>
      </c>
    </row>
    <row r="632" spans="1:13" ht="12.9" customHeight="1" outlineLevel="4" x14ac:dyDescent="0.3">
      <c r="A632" s="127"/>
      <c r="B632" s="108"/>
      <c r="C632" s="113"/>
      <c r="D632" s="24" t="s">
        <v>108</v>
      </c>
      <c r="E632" s="25" t="s">
        <v>109</v>
      </c>
      <c r="F632" s="1" t="s">
        <v>19</v>
      </c>
      <c r="G632" s="1" t="s">
        <v>866</v>
      </c>
      <c r="H632" s="1" t="s">
        <v>130</v>
      </c>
      <c r="I632" s="1" t="s">
        <v>30</v>
      </c>
      <c r="J632" s="1" t="s">
        <v>32</v>
      </c>
      <c r="K632" s="46">
        <v>91619.98</v>
      </c>
      <c r="L632" s="84">
        <f t="shared" si="12"/>
        <v>0.5999999869024204</v>
      </c>
      <c r="M632" s="46">
        <v>152699.97</v>
      </c>
    </row>
    <row r="633" spans="1:13" ht="12.9" customHeight="1" outlineLevel="4" x14ac:dyDescent="0.3">
      <c r="A633" s="127"/>
      <c r="B633" s="108"/>
      <c r="C633" s="113"/>
      <c r="D633" s="24" t="s">
        <v>108</v>
      </c>
      <c r="E633" s="25" t="s">
        <v>109</v>
      </c>
      <c r="F633" s="1" t="s">
        <v>19</v>
      </c>
      <c r="G633" s="1" t="s">
        <v>335</v>
      </c>
      <c r="H633" s="1" t="s">
        <v>849</v>
      </c>
      <c r="I633" s="1" t="s">
        <v>35</v>
      </c>
      <c r="J633" s="1" t="s">
        <v>36</v>
      </c>
      <c r="K633" s="46">
        <v>72592.2</v>
      </c>
      <c r="L633" s="84">
        <f t="shared" si="12"/>
        <v>0.6</v>
      </c>
      <c r="M633" s="46">
        <v>120987</v>
      </c>
    </row>
    <row r="634" spans="1:13" ht="12.9" customHeight="1" outlineLevel="4" x14ac:dyDescent="0.3">
      <c r="A634" s="127"/>
      <c r="B634" s="108"/>
      <c r="C634" s="113"/>
      <c r="D634" s="24" t="s">
        <v>108</v>
      </c>
      <c r="E634" s="25" t="s">
        <v>109</v>
      </c>
      <c r="F634" s="1" t="s">
        <v>19</v>
      </c>
      <c r="G634" s="1" t="s">
        <v>141</v>
      </c>
      <c r="H634" s="1" t="s">
        <v>380</v>
      </c>
      <c r="I634" s="1" t="s">
        <v>77</v>
      </c>
      <c r="J634" s="1" t="s">
        <v>143</v>
      </c>
      <c r="K634" s="46">
        <v>127118.1</v>
      </c>
      <c r="L634" s="84">
        <f t="shared" si="12"/>
        <v>0.6</v>
      </c>
      <c r="M634" s="46">
        <v>211863.5</v>
      </c>
    </row>
    <row r="635" spans="1:13" ht="12.9" customHeight="1" outlineLevel="4" x14ac:dyDescent="0.3">
      <c r="A635" s="128"/>
      <c r="B635" s="112"/>
      <c r="C635" s="111"/>
      <c r="D635" s="24" t="s">
        <v>108</v>
      </c>
      <c r="E635" s="25" t="s">
        <v>109</v>
      </c>
      <c r="F635" s="1" t="s">
        <v>19</v>
      </c>
      <c r="G635" s="1" t="s">
        <v>867</v>
      </c>
      <c r="H635" s="1" t="s">
        <v>868</v>
      </c>
      <c r="I635" s="1" t="s">
        <v>77</v>
      </c>
      <c r="J635" s="1" t="s">
        <v>137</v>
      </c>
      <c r="K635" s="46">
        <v>126824.1</v>
      </c>
      <c r="L635" s="84">
        <f t="shared" si="12"/>
        <v>0.6</v>
      </c>
      <c r="M635" s="46">
        <v>211373.5</v>
      </c>
    </row>
    <row r="636" spans="1:13" ht="12.9" customHeight="1" outlineLevel="3" x14ac:dyDescent="0.3">
      <c r="A636" s="41"/>
      <c r="B636" s="55" t="s">
        <v>1260</v>
      </c>
      <c r="C636" s="10"/>
      <c r="D636" s="24"/>
      <c r="E636" s="25"/>
      <c r="F636" s="1"/>
      <c r="G636" s="1"/>
      <c r="H636" s="1"/>
      <c r="I636" s="1"/>
      <c r="J636" s="1"/>
      <c r="K636" s="57">
        <f>SUBTOTAL(9,K627:K635)</f>
        <v>1262123.05</v>
      </c>
      <c r="L636" s="85">
        <f t="shared" si="12"/>
        <v>0.59999999334454757</v>
      </c>
      <c r="M636" s="57">
        <f>SUBTOTAL(9,M627:M635)</f>
        <v>2103538.44</v>
      </c>
    </row>
    <row r="637" spans="1:13" ht="12.9" customHeight="1" outlineLevel="4" x14ac:dyDescent="0.3">
      <c r="A637" s="131" t="s">
        <v>127</v>
      </c>
      <c r="B637" s="107" t="s">
        <v>128</v>
      </c>
      <c r="C637" s="110" t="s">
        <v>1036</v>
      </c>
      <c r="D637" s="24" t="s">
        <v>108</v>
      </c>
      <c r="E637" s="25" t="s">
        <v>109</v>
      </c>
      <c r="F637" s="1" t="s">
        <v>14</v>
      </c>
      <c r="G637" s="1" t="s">
        <v>129</v>
      </c>
      <c r="H637" s="1" t="s">
        <v>130</v>
      </c>
      <c r="I637" s="1" t="s">
        <v>30</v>
      </c>
      <c r="J637" s="1" t="s">
        <v>32</v>
      </c>
      <c r="K637" s="46">
        <v>322722.71999999997</v>
      </c>
      <c r="L637" s="84">
        <f t="shared" si="12"/>
        <v>0.6</v>
      </c>
      <c r="M637" s="46">
        <v>537871.19999999995</v>
      </c>
    </row>
    <row r="638" spans="1:13" ht="12.9" customHeight="1" outlineLevel="4" x14ac:dyDescent="0.3">
      <c r="A638" s="132"/>
      <c r="B638" s="108"/>
      <c r="C638" s="113"/>
      <c r="D638" s="24" t="s">
        <v>108</v>
      </c>
      <c r="E638" s="25" t="s">
        <v>109</v>
      </c>
      <c r="F638" s="1" t="s">
        <v>19</v>
      </c>
      <c r="G638" s="1" t="s">
        <v>131</v>
      </c>
      <c r="H638" s="1" t="s">
        <v>132</v>
      </c>
      <c r="I638" s="1" t="s">
        <v>35</v>
      </c>
      <c r="J638" s="1" t="s">
        <v>43</v>
      </c>
      <c r="K638" s="46">
        <v>191720.1</v>
      </c>
      <c r="L638" s="84">
        <f t="shared" si="12"/>
        <v>0.6</v>
      </c>
      <c r="M638" s="46">
        <v>319533.5</v>
      </c>
    </row>
    <row r="639" spans="1:13" ht="12.9" customHeight="1" outlineLevel="4" x14ac:dyDescent="0.3">
      <c r="A639" s="132"/>
      <c r="B639" s="108"/>
      <c r="C639" s="113"/>
      <c r="D639" s="24" t="s">
        <v>108</v>
      </c>
      <c r="E639" s="25" t="s">
        <v>109</v>
      </c>
      <c r="F639" s="1" t="s">
        <v>19</v>
      </c>
      <c r="G639" s="1" t="s">
        <v>133</v>
      </c>
      <c r="H639" s="1" t="s">
        <v>134</v>
      </c>
      <c r="I639" s="1" t="s">
        <v>17</v>
      </c>
      <c r="J639" s="1" t="s">
        <v>114</v>
      </c>
      <c r="K639" s="46">
        <v>142528.95000000001</v>
      </c>
      <c r="L639" s="84">
        <f t="shared" si="12"/>
        <v>0.60000000000000009</v>
      </c>
      <c r="M639" s="46">
        <v>237548.25</v>
      </c>
    </row>
    <row r="640" spans="1:13" ht="12.9" customHeight="1" outlineLevel="4" x14ac:dyDescent="0.3">
      <c r="A640" s="132"/>
      <c r="B640" s="108"/>
      <c r="C640" s="113"/>
      <c r="D640" s="24" t="s">
        <v>108</v>
      </c>
      <c r="E640" s="25" t="s">
        <v>109</v>
      </c>
      <c r="F640" s="1" t="s">
        <v>19</v>
      </c>
      <c r="G640" s="1" t="s">
        <v>115</v>
      </c>
      <c r="H640" s="1" t="s">
        <v>135</v>
      </c>
      <c r="I640" s="1" t="s">
        <v>30</v>
      </c>
      <c r="J640" s="1" t="s">
        <v>32</v>
      </c>
      <c r="K640" s="46">
        <v>63208.800000000003</v>
      </c>
      <c r="L640" s="84">
        <f t="shared" si="12"/>
        <v>0.6</v>
      </c>
      <c r="M640" s="46">
        <v>105348</v>
      </c>
    </row>
    <row r="641" spans="1:13" ht="12.9" customHeight="1" outlineLevel="4" x14ac:dyDescent="0.3">
      <c r="A641" s="132"/>
      <c r="B641" s="108"/>
      <c r="C641" s="113"/>
      <c r="D641" s="24" t="s">
        <v>108</v>
      </c>
      <c r="E641" s="25" t="s">
        <v>109</v>
      </c>
      <c r="F641" s="1" t="s">
        <v>19</v>
      </c>
      <c r="G641" s="1" t="s">
        <v>112</v>
      </c>
      <c r="H641" s="1" t="s">
        <v>136</v>
      </c>
      <c r="I641" s="1" t="s">
        <v>77</v>
      </c>
      <c r="J641" s="1" t="s">
        <v>137</v>
      </c>
      <c r="K641" s="46">
        <v>59673.45</v>
      </c>
      <c r="L641" s="84">
        <f t="shared" si="12"/>
        <v>0.6</v>
      </c>
      <c r="M641" s="46">
        <v>99455.75</v>
      </c>
    </row>
    <row r="642" spans="1:13" ht="12.9" customHeight="1" outlineLevel="4" x14ac:dyDescent="0.3">
      <c r="A642" s="132"/>
      <c r="B642" s="108"/>
      <c r="C642" s="113"/>
      <c r="D642" s="24" t="s">
        <v>108</v>
      </c>
      <c r="E642" s="25" t="s">
        <v>109</v>
      </c>
      <c r="F642" s="1" t="s">
        <v>19</v>
      </c>
      <c r="G642" s="1" t="s">
        <v>138</v>
      </c>
      <c r="H642" s="1" t="s">
        <v>139</v>
      </c>
      <c r="I642" s="1" t="s">
        <v>77</v>
      </c>
      <c r="J642" s="1" t="s">
        <v>137</v>
      </c>
      <c r="K642" s="46">
        <v>86216.85</v>
      </c>
      <c r="L642" s="84">
        <f t="shared" si="12"/>
        <v>0.60000000000000009</v>
      </c>
      <c r="M642" s="46">
        <v>143694.75</v>
      </c>
    </row>
    <row r="643" spans="1:13" ht="12.9" customHeight="1" outlineLevel="4" x14ac:dyDescent="0.3">
      <c r="A643" s="132"/>
      <c r="B643" s="108"/>
      <c r="C643" s="113"/>
      <c r="D643" s="24" t="s">
        <v>108</v>
      </c>
      <c r="E643" s="25" t="s">
        <v>109</v>
      </c>
      <c r="F643" s="1" t="s">
        <v>19</v>
      </c>
      <c r="G643" s="1" t="s">
        <v>141</v>
      </c>
      <c r="H643" s="1" t="s">
        <v>142</v>
      </c>
      <c r="I643" s="1" t="s">
        <v>77</v>
      </c>
      <c r="J643" s="1" t="s">
        <v>78</v>
      </c>
      <c r="K643" s="46">
        <v>175361.1</v>
      </c>
      <c r="L643" s="84">
        <f t="shared" si="12"/>
        <v>0.6</v>
      </c>
      <c r="M643" s="46">
        <v>292268.5</v>
      </c>
    </row>
    <row r="644" spans="1:13" ht="12.9" customHeight="1" outlineLevel="4" x14ac:dyDescent="0.3">
      <c r="A644" s="132"/>
      <c r="B644" s="108"/>
      <c r="C644" s="113"/>
      <c r="D644" s="24" t="s">
        <v>108</v>
      </c>
      <c r="E644" s="25" t="s">
        <v>109</v>
      </c>
      <c r="F644" s="1" t="s">
        <v>19</v>
      </c>
      <c r="G644" s="1" t="s">
        <v>144</v>
      </c>
      <c r="H644" s="1" t="s">
        <v>145</v>
      </c>
      <c r="I644" s="1" t="s">
        <v>146</v>
      </c>
      <c r="J644" s="1" t="s">
        <v>147</v>
      </c>
      <c r="K644" s="46">
        <v>44006.400000000001</v>
      </c>
      <c r="L644" s="84">
        <f t="shared" si="12"/>
        <v>0.59999991819372844</v>
      </c>
      <c r="M644" s="46">
        <v>73344.009999999995</v>
      </c>
    </row>
    <row r="645" spans="1:13" ht="12.9" customHeight="1" outlineLevel="4" x14ac:dyDescent="0.3">
      <c r="A645" s="132"/>
      <c r="B645" s="108"/>
      <c r="C645" s="113"/>
      <c r="D645" s="24" t="s">
        <v>108</v>
      </c>
      <c r="E645" s="25" t="s">
        <v>109</v>
      </c>
      <c r="F645" s="1" t="s">
        <v>19</v>
      </c>
      <c r="G645" s="1" t="s">
        <v>148</v>
      </c>
      <c r="H645" s="1" t="s">
        <v>149</v>
      </c>
      <c r="I645" s="1" t="s">
        <v>150</v>
      </c>
      <c r="J645" s="1" t="s">
        <v>151</v>
      </c>
      <c r="K645" s="46">
        <v>51888</v>
      </c>
      <c r="L645" s="84">
        <f t="shared" si="12"/>
        <v>0.5999999306198045</v>
      </c>
      <c r="M645" s="46">
        <v>86480.01</v>
      </c>
    </row>
    <row r="646" spans="1:13" ht="12.9" customHeight="1" outlineLevel="4" x14ac:dyDescent="0.3">
      <c r="A646" s="133"/>
      <c r="B646" s="112"/>
      <c r="C646" s="111"/>
      <c r="D646" s="24" t="s">
        <v>108</v>
      </c>
      <c r="E646" s="25" t="s">
        <v>109</v>
      </c>
      <c r="F646" s="1" t="s">
        <v>19</v>
      </c>
      <c r="G646" s="1" t="s">
        <v>152</v>
      </c>
      <c r="H646" s="1" t="s">
        <v>153</v>
      </c>
      <c r="I646" s="1" t="s">
        <v>77</v>
      </c>
      <c r="J646" s="1" t="s">
        <v>137</v>
      </c>
      <c r="K646" s="46">
        <v>85890.9</v>
      </c>
      <c r="L646" s="84">
        <f t="shared" si="12"/>
        <v>0.6</v>
      </c>
      <c r="M646" s="46">
        <v>143151.5</v>
      </c>
    </row>
    <row r="647" spans="1:13" ht="12.9" customHeight="1" outlineLevel="3" x14ac:dyDescent="0.3">
      <c r="A647" s="45"/>
      <c r="B647" s="55" t="s">
        <v>1261</v>
      </c>
      <c r="C647" s="10"/>
      <c r="D647" s="24"/>
      <c r="E647" s="25"/>
      <c r="F647" s="1"/>
      <c r="G647" s="1"/>
      <c r="H647" s="1"/>
      <c r="I647" s="1"/>
      <c r="J647" s="1"/>
      <c r="K647" s="57">
        <f>SUBTOTAL(9,K637:K646)</f>
        <v>1223217.2699999998</v>
      </c>
      <c r="L647" s="85">
        <f t="shared" si="12"/>
        <v>0.59999999411388294</v>
      </c>
      <c r="M647" s="57">
        <f>SUBTOTAL(9,M637:M646)</f>
        <v>2038695.47</v>
      </c>
    </row>
    <row r="648" spans="1:13" ht="12.9" customHeight="1" outlineLevel="4" x14ac:dyDescent="0.3">
      <c r="A648" s="126" t="s">
        <v>1155</v>
      </c>
      <c r="B648" s="107" t="s">
        <v>546</v>
      </c>
      <c r="C648" s="110" t="s">
        <v>1053</v>
      </c>
      <c r="D648" s="24" t="s">
        <v>108</v>
      </c>
      <c r="E648" s="25" t="s">
        <v>109</v>
      </c>
      <c r="F648" s="1" t="s">
        <v>14</v>
      </c>
      <c r="G648" s="1" t="s">
        <v>536</v>
      </c>
      <c r="H648" s="1" t="s">
        <v>547</v>
      </c>
      <c r="I648" s="1" t="s">
        <v>59</v>
      </c>
      <c r="J648" s="1" t="s">
        <v>60</v>
      </c>
      <c r="K648" s="46">
        <v>619377.93999999994</v>
      </c>
      <c r="L648" s="84">
        <f t="shared" si="12"/>
        <v>0.5999999922502891</v>
      </c>
      <c r="M648" s="46">
        <v>1032296.58</v>
      </c>
    </row>
    <row r="649" spans="1:13" ht="12.9" customHeight="1" outlineLevel="4" x14ac:dyDescent="0.3">
      <c r="A649" s="127"/>
      <c r="B649" s="108"/>
      <c r="C649" s="113"/>
      <c r="D649" s="24" t="s">
        <v>108</v>
      </c>
      <c r="E649" s="25" t="s">
        <v>109</v>
      </c>
      <c r="F649" s="1" t="s">
        <v>19</v>
      </c>
      <c r="G649" s="1" t="s">
        <v>249</v>
      </c>
      <c r="H649" s="1" t="s">
        <v>250</v>
      </c>
      <c r="I649" s="1" t="s">
        <v>26</v>
      </c>
      <c r="J649" s="1" t="s">
        <v>27</v>
      </c>
      <c r="K649" s="46">
        <v>445560</v>
      </c>
      <c r="L649" s="84">
        <f t="shared" si="12"/>
        <v>0.6</v>
      </c>
      <c r="M649" s="46">
        <v>742600</v>
      </c>
    </row>
    <row r="650" spans="1:13" ht="12.9" customHeight="1" outlineLevel="4" x14ac:dyDescent="0.3">
      <c r="A650" s="127"/>
      <c r="B650" s="108"/>
      <c r="C650" s="113"/>
      <c r="D650" s="24" t="s">
        <v>108</v>
      </c>
      <c r="E650" s="25" t="s">
        <v>109</v>
      </c>
      <c r="F650" s="1" t="s">
        <v>19</v>
      </c>
      <c r="G650" s="1" t="s">
        <v>255</v>
      </c>
      <c r="H650" s="1" t="s">
        <v>256</v>
      </c>
      <c r="I650" s="1" t="s">
        <v>26</v>
      </c>
      <c r="J650" s="1" t="s">
        <v>27</v>
      </c>
      <c r="K650" s="46">
        <v>117811.72</v>
      </c>
      <c r="L650" s="84">
        <f t="shared" si="12"/>
        <v>0.59999995925702743</v>
      </c>
      <c r="M650" s="46">
        <v>196352.88</v>
      </c>
    </row>
    <row r="651" spans="1:13" ht="12.9" customHeight="1" outlineLevel="4" x14ac:dyDescent="0.3">
      <c r="A651" s="127"/>
      <c r="B651" s="108"/>
      <c r="C651" s="113"/>
      <c r="D651" s="24" t="s">
        <v>108</v>
      </c>
      <c r="E651" s="25" t="s">
        <v>109</v>
      </c>
      <c r="F651" s="1" t="s">
        <v>19</v>
      </c>
      <c r="G651" s="1" t="s">
        <v>548</v>
      </c>
      <c r="H651" s="1" t="s">
        <v>549</v>
      </c>
      <c r="I651" s="1" t="s">
        <v>59</v>
      </c>
      <c r="J651" s="1" t="s">
        <v>70</v>
      </c>
      <c r="K651" s="46">
        <v>98086.5</v>
      </c>
      <c r="L651" s="84">
        <f t="shared" si="12"/>
        <v>0.6</v>
      </c>
      <c r="M651" s="46">
        <v>163477.5</v>
      </c>
    </row>
    <row r="652" spans="1:13" ht="12.9" customHeight="1" outlineLevel="4" x14ac:dyDescent="0.3">
      <c r="A652" s="127"/>
      <c r="B652" s="108"/>
      <c r="C652" s="113"/>
      <c r="D652" s="24" t="s">
        <v>108</v>
      </c>
      <c r="E652" s="25" t="s">
        <v>109</v>
      </c>
      <c r="F652" s="1" t="s">
        <v>19</v>
      </c>
      <c r="G652" s="1" t="s">
        <v>550</v>
      </c>
      <c r="H652" s="1" t="s">
        <v>551</v>
      </c>
      <c r="I652" s="1" t="s">
        <v>59</v>
      </c>
      <c r="J652" s="1" t="s">
        <v>244</v>
      </c>
      <c r="K652" s="46">
        <v>98399.53</v>
      </c>
      <c r="L652" s="84">
        <f t="shared" si="12"/>
        <v>0.59999998780482</v>
      </c>
      <c r="M652" s="46">
        <v>163999.22</v>
      </c>
    </row>
    <row r="653" spans="1:13" ht="12.9" customHeight="1" outlineLevel="4" x14ac:dyDescent="0.3">
      <c r="A653" s="127"/>
      <c r="B653" s="108"/>
      <c r="C653" s="113"/>
      <c r="D653" s="24" t="s">
        <v>108</v>
      </c>
      <c r="E653" s="25" t="s">
        <v>109</v>
      </c>
      <c r="F653" s="1" t="s">
        <v>19</v>
      </c>
      <c r="G653" s="1" t="s">
        <v>552</v>
      </c>
      <c r="H653" s="1" t="s">
        <v>553</v>
      </c>
      <c r="I653" s="1" t="s">
        <v>59</v>
      </c>
      <c r="J653" s="1" t="s">
        <v>70</v>
      </c>
      <c r="K653" s="46">
        <v>25597.200000000001</v>
      </c>
      <c r="L653" s="84">
        <f t="shared" si="12"/>
        <v>0.6</v>
      </c>
      <c r="M653" s="46">
        <v>42662</v>
      </c>
    </row>
    <row r="654" spans="1:13" ht="12.9" customHeight="1" outlineLevel="4" x14ac:dyDescent="0.3">
      <c r="A654" s="127"/>
      <c r="B654" s="108"/>
      <c r="C654" s="113"/>
      <c r="D654" s="24" t="s">
        <v>108</v>
      </c>
      <c r="E654" s="25" t="s">
        <v>109</v>
      </c>
      <c r="F654" s="1" t="s">
        <v>19</v>
      </c>
      <c r="G654" s="1" t="s">
        <v>245</v>
      </c>
      <c r="H654" s="1" t="s">
        <v>554</v>
      </c>
      <c r="I654" s="1" t="s">
        <v>59</v>
      </c>
      <c r="J654" s="1" t="s">
        <v>244</v>
      </c>
      <c r="K654" s="46">
        <v>98400</v>
      </c>
      <c r="L654" s="84">
        <f t="shared" si="12"/>
        <v>0.6</v>
      </c>
      <c r="M654" s="46">
        <v>164000</v>
      </c>
    </row>
    <row r="655" spans="1:13" ht="12.9" customHeight="1" outlineLevel="4" x14ac:dyDescent="0.3">
      <c r="A655" s="127"/>
      <c r="B655" s="108"/>
      <c r="C655" s="113"/>
      <c r="D655" s="24" t="s">
        <v>108</v>
      </c>
      <c r="E655" s="25" t="s">
        <v>109</v>
      </c>
      <c r="F655" s="1" t="s">
        <v>19</v>
      </c>
      <c r="G655" s="1" t="s">
        <v>555</v>
      </c>
      <c r="H655" s="1" t="s">
        <v>556</v>
      </c>
      <c r="I655" s="1" t="s">
        <v>59</v>
      </c>
      <c r="J655" s="1" t="s">
        <v>70</v>
      </c>
      <c r="K655" s="46">
        <v>98400</v>
      </c>
      <c r="L655" s="84">
        <f t="shared" si="12"/>
        <v>0.6</v>
      </c>
      <c r="M655" s="46">
        <v>164000</v>
      </c>
    </row>
    <row r="656" spans="1:13" ht="12.9" customHeight="1" outlineLevel="4" x14ac:dyDescent="0.3">
      <c r="A656" s="127"/>
      <c r="B656" s="108"/>
      <c r="C656" s="113"/>
      <c r="D656" s="24" t="s">
        <v>108</v>
      </c>
      <c r="E656" s="25" t="s">
        <v>109</v>
      </c>
      <c r="F656" s="1" t="s">
        <v>19</v>
      </c>
      <c r="G656" s="1" t="s">
        <v>557</v>
      </c>
      <c r="H656" s="1" t="s">
        <v>558</v>
      </c>
      <c r="I656" s="1" t="s">
        <v>59</v>
      </c>
      <c r="J656" s="1" t="s">
        <v>244</v>
      </c>
      <c r="K656" s="46">
        <v>98375.1</v>
      </c>
      <c r="L656" s="84">
        <f t="shared" si="12"/>
        <v>0.60000000000000009</v>
      </c>
      <c r="M656" s="46">
        <v>163958.5</v>
      </c>
    </row>
    <row r="657" spans="1:13" ht="12.9" customHeight="1" outlineLevel="4" x14ac:dyDescent="0.3">
      <c r="A657" s="127"/>
      <c r="B657" s="108"/>
      <c r="C657" s="113"/>
      <c r="D657" s="24" t="s">
        <v>108</v>
      </c>
      <c r="E657" s="25" t="s">
        <v>109</v>
      </c>
      <c r="F657" s="1" t="s">
        <v>19</v>
      </c>
      <c r="G657" s="1" t="s">
        <v>534</v>
      </c>
      <c r="H657" s="1" t="s">
        <v>535</v>
      </c>
      <c r="I657" s="1" t="s">
        <v>26</v>
      </c>
      <c r="J657" s="1" t="s">
        <v>27</v>
      </c>
      <c r="K657" s="46">
        <v>248400</v>
      </c>
      <c r="L657" s="84">
        <f t="shared" si="12"/>
        <v>0.6</v>
      </c>
      <c r="M657" s="46">
        <v>414000</v>
      </c>
    </row>
    <row r="658" spans="1:13" ht="12.9" customHeight="1" outlineLevel="4" x14ac:dyDescent="0.3">
      <c r="A658" s="127"/>
      <c r="B658" s="108"/>
      <c r="C658" s="113"/>
      <c r="D658" s="24" t="s">
        <v>108</v>
      </c>
      <c r="E658" s="25" t="s">
        <v>109</v>
      </c>
      <c r="F658" s="1" t="s">
        <v>19</v>
      </c>
      <c r="G658" s="1" t="s">
        <v>442</v>
      </c>
      <c r="H658" s="1" t="s">
        <v>559</v>
      </c>
      <c r="I658" s="1" t="s">
        <v>59</v>
      </c>
      <c r="J658" s="1" t="s">
        <v>441</v>
      </c>
      <c r="K658" s="46">
        <v>98395.8</v>
      </c>
      <c r="L658" s="84">
        <f t="shared" si="12"/>
        <v>0.6</v>
      </c>
      <c r="M658" s="46">
        <v>163993</v>
      </c>
    </row>
    <row r="659" spans="1:13" ht="12.9" customHeight="1" outlineLevel="4" x14ac:dyDescent="0.3">
      <c r="A659" s="127"/>
      <c r="B659" s="108"/>
      <c r="C659" s="113"/>
      <c r="D659" s="24" t="s">
        <v>108</v>
      </c>
      <c r="E659" s="25" t="s">
        <v>109</v>
      </c>
      <c r="F659" s="1" t="s">
        <v>19</v>
      </c>
      <c r="G659" s="1" t="s">
        <v>246</v>
      </c>
      <c r="H659" s="1" t="s">
        <v>247</v>
      </c>
      <c r="I659" s="1" t="s">
        <v>26</v>
      </c>
      <c r="J659" s="1" t="s">
        <v>27</v>
      </c>
      <c r="K659" s="46">
        <v>216900</v>
      </c>
      <c r="L659" s="84">
        <f t="shared" si="12"/>
        <v>0.6</v>
      </c>
      <c r="M659" s="46">
        <v>361500</v>
      </c>
    </row>
    <row r="660" spans="1:13" ht="12.9" customHeight="1" outlineLevel="4" x14ac:dyDescent="0.3">
      <c r="A660" s="128"/>
      <c r="B660" s="112"/>
      <c r="C660" s="111"/>
      <c r="D660" s="24" t="s">
        <v>108</v>
      </c>
      <c r="E660" s="25" t="s">
        <v>109</v>
      </c>
      <c r="F660" s="1" t="s">
        <v>19</v>
      </c>
      <c r="G660" s="1" t="s">
        <v>560</v>
      </c>
      <c r="H660" s="1" t="s">
        <v>254</v>
      </c>
      <c r="I660" s="1" t="s">
        <v>26</v>
      </c>
      <c r="J660" s="1" t="s">
        <v>27</v>
      </c>
      <c r="K660" s="46">
        <v>79024.289999999994</v>
      </c>
      <c r="L660" s="84">
        <f t="shared" si="12"/>
        <v>0.6</v>
      </c>
      <c r="M660" s="46">
        <v>131707.15</v>
      </c>
    </row>
    <row r="661" spans="1:13" ht="12.9" customHeight="1" outlineLevel="3" x14ac:dyDescent="0.3">
      <c r="A661" s="41"/>
      <c r="B661" s="55" t="s">
        <v>1262</v>
      </c>
      <c r="C661" s="10"/>
      <c r="D661" s="24"/>
      <c r="E661" s="25"/>
      <c r="F661" s="1"/>
      <c r="G661" s="1"/>
      <c r="H661" s="1"/>
      <c r="I661" s="1"/>
      <c r="J661" s="1"/>
      <c r="K661" s="57">
        <f>SUBTOTAL(9,K648:K660)</f>
        <v>2342728.08</v>
      </c>
      <c r="L661" s="85">
        <f t="shared" si="12"/>
        <v>0.59999999538998994</v>
      </c>
      <c r="M661" s="57">
        <f>SUBTOTAL(9,M648:M660)</f>
        <v>3904546.83</v>
      </c>
    </row>
    <row r="662" spans="1:13" ht="12.9" customHeight="1" outlineLevel="4" x14ac:dyDescent="0.3">
      <c r="A662" s="126" t="s">
        <v>1156</v>
      </c>
      <c r="B662" s="107" t="s">
        <v>286</v>
      </c>
      <c r="C662" s="110" t="s">
        <v>1016</v>
      </c>
      <c r="D662" s="24" t="s">
        <v>108</v>
      </c>
      <c r="E662" s="25" t="s">
        <v>109</v>
      </c>
      <c r="F662" s="1" t="s">
        <v>14</v>
      </c>
      <c r="G662" s="1" t="s">
        <v>287</v>
      </c>
      <c r="H662" s="1" t="s">
        <v>34</v>
      </c>
      <c r="I662" s="1" t="s">
        <v>35</v>
      </c>
      <c r="J662" s="1" t="s">
        <v>36</v>
      </c>
      <c r="K662" s="46">
        <v>445423.41</v>
      </c>
      <c r="L662" s="84">
        <f t="shared" si="12"/>
        <v>0.59999999191780251</v>
      </c>
      <c r="M662" s="46">
        <v>742372.36</v>
      </c>
    </row>
    <row r="663" spans="1:13" ht="12.9" customHeight="1" outlineLevel="4" x14ac:dyDescent="0.3">
      <c r="A663" s="127"/>
      <c r="B663" s="108"/>
      <c r="C663" s="113"/>
      <c r="D663" s="24" t="s">
        <v>108</v>
      </c>
      <c r="E663" s="25" t="s">
        <v>109</v>
      </c>
      <c r="F663" s="1" t="s">
        <v>19</v>
      </c>
      <c r="G663" s="1" t="s">
        <v>288</v>
      </c>
      <c r="H663" s="1" t="s">
        <v>289</v>
      </c>
      <c r="I663" s="1" t="s">
        <v>26</v>
      </c>
      <c r="J663" s="1" t="s">
        <v>206</v>
      </c>
      <c r="K663" s="46">
        <v>519806.41</v>
      </c>
      <c r="L663" s="84">
        <f t="shared" si="12"/>
        <v>0.59999999076579302</v>
      </c>
      <c r="M663" s="46">
        <v>866344.03</v>
      </c>
    </row>
    <row r="664" spans="1:13" ht="12.9" customHeight="1" outlineLevel="4" x14ac:dyDescent="0.3">
      <c r="A664" s="127"/>
      <c r="B664" s="108"/>
      <c r="C664" s="113"/>
      <c r="D664" s="24" t="s">
        <v>108</v>
      </c>
      <c r="E664" s="25" t="s">
        <v>109</v>
      </c>
      <c r="F664" s="1" t="s">
        <v>19</v>
      </c>
      <c r="G664" s="1" t="s">
        <v>183</v>
      </c>
      <c r="H664" s="1" t="s">
        <v>182</v>
      </c>
      <c r="I664" s="1" t="s">
        <v>35</v>
      </c>
      <c r="J664" s="1" t="s">
        <v>73</v>
      </c>
      <c r="K664" s="46">
        <v>263709.96999999997</v>
      </c>
      <c r="L664" s="84">
        <f t="shared" si="12"/>
        <v>0.59999998179818581</v>
      </c>
      <c r="M664" s="46">
        <v>439516.63</v>
      </c>
    </row>
    <row r="665" spans="1:13" ht="12.9" customHeight="1" outlineLevel="4" x14ac:dyDescent="0.3">
      <c r="A665" s="127"/>
      <c r="B665" s="108"/>
      <c r="C665" s="113"/>
      <c r="D665" s="24" t="s">
        <v>108</v>
      </c>
      <c r="E665" s="25" t="s">
        <v>109</v>
      </c>
      <c r="F665" s="1" t="s">
        <v>19</v>
      </c>
      <c r="G665" s="1" t="s">
        <v>290</v>
      </c>
      <c r="H665" s="1" t="s">
        <v>291</v>
      </c>
      <c r="I665" s="1" t="s">
        <v>35</v>
      </c>
      <c r="J665" s="1" t="s">
        <v>36</v>
      </c>
      <c r="K665" s="46">
        <v>263592.7</v>
      </c>
      <c r="L665" s="84">
        <f t="shared" si="12"/>
        <v>0.59999998179008807</v>
      </c>
      <c r="M665" s="46">
        <v>439321.18</v>
      </c>
    </row>
    <row r="666" spans="1:13" ht="12.9" customHeight="1" outlineLevel="4" x14ac:dyDescent="0.3">
      <c r="A666" s="127"/>
      <c r="B666" s="108"/>
      <c r="C666" s="113"/>
      <c r="D666" s="24" t="s">
        <v>108</v>
      </c>
      <c r="E666" s="25" t="s">
        <v>109</v>
      </c>
      <c r="F666" s="1" t="s">
        <v>19</v>
      </c>
      <c r="G666" s="1" t="s">
        <v>292</v>
      </c>
      <c r="H666" s="1" t="s">
        <v>293</v>
      </c>
      <c r="I666" s="1" t="s">
        <v>26</v>
      </c>
      <c r="J666" s="1" t="s">
        <v>206</v>
      </c>
      <c r="K666" s="46">
        <v>375060</v>
      </c>
      <c r="L666" s="84">
        <f t="shared" si="12"/>
        <v>0.6</v>
      </c>
      <c r="M666" s="46">
        <v>625100</v>
      </c>
    </row>
    <row r="667" spans="1:13" ht="12.9" customHeight="1" outlineLevel="4" x14ac:dyDescent="0.3">
      <c r="A667" s="127"/>
      <c r="B667" s="108"/>
      <c r="C667" s="113"/>
      <c r="D667" s="24" t="s">
        <v>108</v>
      </c>
      <c r="E667" s="25" t="s">
        <v>109</v>
      </c>
      <c r="F667" s="1" t="s">
        <v>19</v>
      </c>
      <c r="G667" s="1" t="s">
        <v>294</v>
      </c>
      <c r="H667" s="1" t="s">
        <v>295</v>
      </c>
      <c r="I667" s="1" t="s">
        <v>26</v>
      </c>
      <c r="J667" s="1" t="s">
        <v>206</v>
      </c>
      <c r="K667" s="46">
        <v>152116.32</v>
      </c>
      <c r="L667" s="84">
        <f t="shared" si="12"/>
        <v>0.6</v>
      </c>
      <c r="M667" s="46">
        <v>253527.2</v>
      </c>
    </row>
    <row r="668" spans="1:13" ht="12.9" customHeight="1" outlineLevel="4" x14ac:dyDescent="0.3">
      <c r="A668" s="127"/>
      <c r="B668" s="108"/>
      <c r="C668" s="113"/>
      <c r="D668" s="24" t="s">
        <v>108</v>
      </c>
      <c r="E668" s="25" t="s">
        <v>109</v>
      </c>
      <c r="F668" s="1" t="s">
        <v>19</v>
      </c>
      <c r="G668" s="1" t="s">
        <v>296</v>
      </c>
      <c r="H668" s="1" t="s">
        <v>297</v>
      </c>
      <c r="I668" s="1" t="s">
        <v>35</v>
      </c>
      <c r="J668" s="1" t="s">
        <v>50</v>
      </c>
      <c r="K668" s="46">
        <v>325950</v>
      </c>
      <c r="L668" s="84">
        <f t="shared" si="12"/>
        <v>0.6</v>
      </c>
      <c r="M668" s="46">
        <v>543250</v>
      </c>
    </row>
    <row r="669" spans="1:13" ht="12.9" customHeight="1" outlineLevel="4" x14ac:dyDescent="0.3">
      <c r="A669" s="127"/>
      <c r="B669" s="108"/>
      <c r="C669" s="113"/>
      <c r="D669" s="24" t="s">
        <v>108</v>
      </c>
      <c r="E669" s="25" t="s">
        <v>109</v>
      </c>
      <c r="F669" s="1" t="s">
        <v>19</v>
      </c>
      <c r="G669" s="1" t="s">
        <v>298</v>
      </c>
      <c r="H669" s="1" t="s">
        <v>299</v>
      </c>
      <c r="I669" s="1" t="s">
        <v>35</v>
      </c>
      <c r="J669" s="1" t="s">
        <v>50</v>
      </c>
      <c r="K669" s="46">
        <v>483020.98</v>
      </c>
      <c r="L669" s="84">
        <f t="shared" si="12"/>
        <v>0.59999999006254356</v>
      </c>
      <c r="M669" s="46">
        <v>805034.98</v>
      </c>
    </row>
    <row r="670" spans="1:13" ht="12.9" customHeight="1" outlineLevel="4" x14ac:dyDescent="0.3">
      <c r="A670" s="127"/>
      <c r="B670" s="108"/>
      <c r="C670" s="113"/>
      <c r="D670" s="24" t="s">
        <v>108</v>
      </c>
      <c r="E670" s="25" t="s">
        <v>109</v>
      </c>
      <c r="F670" s="1" t="s">
        <v>19</v>
      </c>
      <c r="G670" s="1" t="s">
        <v>300</v>
      </c>
      <c r="H670" s="1" t="s">
        <v>301</v>
      </c>
      <c r="I670" s="1" t="s">
        <v>35</v>
      </c>
      <c r="J670" s="1" t="s">
        <v>36</v>
      </c>
      <c r="K670" s="46">
        <v>332960.99</v>
      </c>
      <c r="L670" s="84">
        <f t="shared" si="12"/>
        <v>0.59999999279194849</v>
      </c>
      <c r="M670" s="46">
        <v>554934.99</v>
      </c>
    </row>
    <row r="671" spans="1:13" ht="12.9" customHeight="1" outlineLevel="4" x14ac:dyDescent="0.3">
      <c r="A671" s="127"/>
      <c r="B671" s="108"/>
      <c r="C671" s="113"/>
      <c r="D671" s="24" t="s">
        <v>108</v>
      </c>
      <c r="E671" s="25" t="s">
        <v>109</v>
      </c>
      <c r="F671" s="1" t="s">
        <v>19</v>
      </c>
      <c r="G671" s="1" t="s">
        <v>302</v>
      </c>
      <c r="H671" s="1" t="s">
        <v>303</v>
      </c>
      <c r="I671" s="1" t="s">
        <v>35</v>
      </c>
      <c r="J671" s="1" t="s">
        <v>175</v>
      </c>
      <c r="K671" s="46">
        <v>538986</v>
      </c>
      <c r="L671" s="84">
        <f t="shared" si="12"/>
        <v>0.6</v>
      </c>
      <c r="M671" s="46">
        <v>898310</v>
      </c>
    </row>
    <row r="672" spans="1:13" ht="12.9" customHeight="1" outlineLevel="4" x14ac:dyDescent="0.3">
      <c r="A672" s="127"/>
      <c r="B672" s="108"/>
      <c r="C672" s="113"/>
      <c r="D672" s="24" t="s">
        <v>108</v>
      </c>
      <c r="E672" s="25" t="s">
        <v>109</v>
      </c>
      <c r="F672" s="1" t="s">
        <v>19</v>
      </c>
      <c r="G672" s="1" t="s">
        <v>304</v>
      </c>
      <c r="H672" s="1" t="s">
        <v>305</v>
      </c>
      <c r="I672" s="1" t="s">
        <v>26</v>
      </c>
      <c r="J672" s="1" t="s">
        <v>27</v>
      </c>
      <c r="K672" s="46">
        <v>112414.99</v>
      </c>
      <c r="L672" s="84">
        <f t="shared" si="12"/>
        <v>0.59999998932526721</v>
      </c>
      <c r="M672" s="46">
        <v>187358.32</v>
      </c>
    </row>
    <row r="673" spans="1:13" ht="12.9" customHeight="1" outlineLevel="4" x14ac:dyDescent="0.3">
      <c r="A673" s="127"/>
      <c r="B673" s="108"/>
      <c r="C673" s="113"/>
      <c r="D673" s="24" t="s">
        <v>108</v>
      </c>
      <c r="E673" s="25" t="s">
        <v>109</v>
      </c>
      <c r="F673" s="1" t="s">
        <v>19</v>
      </c>
      <c r="G673" s="1" t="s">
        <v>306</v>
      </c>
      <c r="H673" s="1" t="s">
        <v>307</v>
      </c>
      <c r="I673" s="1" t="s">
        <v>26</v>
      </c>
      <c r="J673" s="1" t="s">
        <v>27</v>
      </c>
      <c r="K673" s="46">
        <v>100031.46</v>
      </c>
      <c r="L673" s="84">
        <f t="shared" si="12"/>
        <v>0.6</v>
      </c>
      <c r="M673" s="46">
        <v>166719.1</v>
      </c>
    </row>
    <row r="674" spans="1:13" ht="12.9" customHeight="1" outlineLevel="4" x14ac:dyDescent="0.3">
      <c r="A674" s="127"/>
      <c r="B674" s="108"/>
      <c r="C674" s="113"/>
      <c r="D674" s="24" t="s">
        <v>108</v>
      </c>
      <c r="E674" s="25" t="s">
        <v>109</v>
      </c>
      <c r="F674" s="1" t="s">
        <v>19</v>
      </c>
      <c r="G674" s="1" t="s">
        <v>308</v>
      </c>
      <c r="H674" s="1" t="s">
        <v>309</v>
      </c>
      <c r="I674" s="1" t="s">
        <v>26</v>
      </c>
      <c r="J674" s="1" t="s">
        <v>206</v>
      </c>
      <c r="K674" s="46">
        <v>258964.8</v>
      </c>
      <c r="L674" s="84">
        <f t="shared" si="12"/>
        <v>0.6</v>
      </c>
      <c r="M674" s="46">
        <v>431608</v>
      </c>
    </row>
    <row r="675" spans="1:13" ht="12.9" customHeight="1" outlineLevel="4" x14ac:dyDescent="0.3">
      <c r="A675" s="127"/>
      <c r="B675" s="108"/>
      <c r="C675" s="113"/>
      <c r="D675" s="24" t="s">
        <v>108</v>
      </c>
      <c r="E675" s="25" t="s">
        <v>109</v>
      </c>
      <c r="F675" s="1" t="s">
        <v>19</v>
      </c>
      <c r="G675" s="1" t="s">
        <v>310</v>
      </c>
      <c r="H675" s="1" t="s">
        <v>311</v>
      </c>
      <c r="I675" s="1" t="s">
        <v>26</v>
      </c>
      <c r="J675" s="1" t="s">
        <v>206</v>
      </c>
      <c r="K675" s="46">
        <v>202294.69</v>
      </c>
      <c r="L675" s="84">
        <f t="shared" si="12"/>
        <v>0.59999999406805993</v>
      </c>
      <c r="M675" s="46">
        <v>337157.82</v>
      </c>
    </row>
    <row r="676" spans="1:13" ht="12.9" customHeight="1" outlineLevel="4" x14ac:dyDescent="0.3">
      <c r="A676" s="128"/>
      <c r="B676" s="112"/>
      <c r="C676" s="111"/>
      <c r="D676" s="24" t="s">
        <v>108</v>
      </c>
      <c r="E676" s="25" t="s">
        <v>109</v>
      </c>
      <c r="F676" s="1" t="s">
        <v>19</v>
      </c>
      <c r="G676" s="1" t="s">
        <v>312</v>
      </c>
      <c r="H676" s="1" t="s">
        <v>313</v>
      </c>
      <c r="I676" s="1" t="s">
        <v>26</v>
      </c>
      <c r="J676" s="1" t="s">
        <v>27</v>
      </c>
      <c r="K676" s="46">
        <v>129265.55</v>
      </c>
      <c r="L676" s="84">
        <f t="shared" si="12"/>
        <v>0.59999998143356892</v>
      </c>
      <c r="M676" s="46">
        <v>215442.59</v>
      </c>
    </row>
    <row r="677" spans="1:13" ht="12.9" customHeight="1" outlineLevel="3" x14ac:dyDescent="0.3">
      <c r="A677" s="41"/>
      <c r="B677" s="55" t="s">
        <v>1263</v>
      </c>
      <c r="C677" s="10"/>
      <c r="D677" s="24"/>
      <c r="E677" s="25"/>
      <c r="F677" s="1"/>
      <c r="G677" s="1"/>
      <c r="H677" s="1"/>
      <c r="I677" s="1"/>
      <c r="J677" s="1"/>
      <c r="K677" s="57">
        <f>SUBTOTAL(9,K662:K676)</f>
        <v>4503598.2700000005</v>
      </c>
      <c r="L677" s="85">
        <f t="shared" ref="L677" si="13">+K677/M677</f>
        <v>0.59999999333865994</v>
      </c>
      <c r="M677" s="57">
        <f>SUBTOTAL(9,M662:M676)</f>
        <v>7505997.2000000011</v>
      </c>
    </row>
    <row r="678" spans="1:13" ht="15" customHeight="1" outlineLevel="4" x14ac:dyDescent="0.3">
      <c r="A678" s="126" t="s">
        <v>1157</v>
      </c>
      <c r="B678" s="107" t="s">
        <v>641</v>
      </c>
      <c r="C678" s="110" t="s">
        <v>1058</v>
      </c>
      <c r="D678" s="24" t="s">
        <v>108</v>
      </c>
      <c r="E678" s="25" t="s">
        <v>109</v>
      </c>
      <c r="F678" s="1" t="s">
        <v>14</v>
      </c>
      <c r="G678" s="1" t="s">
        <v>642</v>
      </c>
      <c r="H678" s="1" t="s">
        <v>643</v>
      </c>
      <c r="I678" s="1" t="s">
        <v>26</v>
      </c>
      <c r="J678" s="1" t="s">
        <v>27</v>
      </c>
      <c r="K678" s="46">
        <v>343254.59</v>
      </c>
      <c r="L678" s="84">
        <f t="shared" ref="L678:L741" si="14">+K678/M678</f>
        <v>0.59999999300810525</v>
      </c>
      <c r="M678" s="46">
        <v>572090.99</v>
      </c>
    </row>
    <row r="679" spans="1:13" ht="15" customHeight="1" outlineLevel="4" x14ac:dyDescent="0.3">
      <c r="A679" s="127"/>
      <c r="B679" s="108"/>
      <c r="C679" s="113"/>
      <c r="D679" s="24" t="s">
        <v>108</v>
      </c>
      <c r="E679" s="25" t="s">
        <v>109</v>
      </c>
      <c r="F679" s="1" t="s">
        <v>19</v>
      </c>
      <c r="G679" s="1" t="s">
        <v>644</v>
      </c>
      <c r="H679" s="1" t="s">
        <v>523</v>
      </c>
      <c r="I679" s="1" t="s">
        <v>71</v>
      </c>
      <c r="J679" s="1" t="s">
        <v>72</v>
      </c>
      <c r="K679" s="46">
        <v>173503.17</v>
      </c>
      <c r="L679" s="84">
        <f t="shared" si="14"/>
        <v>0.59999997925110027</v>
      </c>
      <c r="M679" s="46">
        <v>289171.96000000002</v>
      </c>
    </row>
    <row r="680" spans="1:13" ht="15" customHeight="1" outlineLevel="4" x14ac:dyDescent="0.3">
      <c r="A680" s="127"/>
      <c r="B680" s="108"/>
      <c r="C680" s="113"/>
      <c r="D680" s="24" t="s">
        <v>108</v>
      </c>
      <c r="E680" s="25" t="s">
        <v>109</v>
      </c>
      <c r="F680" s="1" t="s">
        <v>19</v>
      </c>
      <c r="G680" s="1" t="s">
        <v>645</v>
      </c>
      <c r="H680" s="1" t="s">
        <v>646</v>
      </c>
      <c r="I680" s="1" t="s">
        <v>26</v>
      </c>
      <c r="J680" s="1" t="s">
        <v>27</v>
      </c>
      <c r="K680" s="46">
        <v>232092</v>
      </c>
      <c r="L680" s="84">
        <f t="shared" si="14"/>
        <v>0.6</v>
      </c>
      <c r="M680" s="46">
        <v>386820</v>
      </c>
    </row>
    <row r="681" spans="1:13" ht="15" customHeight="1" outlineLevel="4" x14ac:dyDescent="0.3">
      <c r="A681" s="127"/>
      <c r="B681" s="108"/>
      <c r="C681" s="113"/>
      <c r="D681" s="24" t="s">
        <v>108</v>
      </c>
      <c r="E681" s="25" t="s">
        <v>109</v>
      </c>
      <c r="F681" s="1" t="s">
        <v>19</v>
      </c>
      <c r="G681" s="1" t="s">
        <v>647</v>
      </c>
      <c r="H681" s="1" t="s">
        <v>648</v>
      </c>
      <c r="I681" s="1" t="s">
        <v>26</v>
      </c>
      <c r="J681" s="1" t="s">
        <v>27</v>
      </c>
      <c r="K681" s="46">
        <v>167341.79</v>
      </c>
      <c r="L681" s="84">
        <f t="shared" si="14"/>
        <v>0.59999998565809576</v>
      </c>
      <c r="M681" s="46">
        <v>278902.99</v>
      </c>
    </row>
    <row r="682" spans="1:13" ht="15" customHeight="1" outlineLevel="4" x14ac:dyDescent="0.3">
      <c r="A682" s="127"/>
      <c r="B682" s="108"/>
      <c r="C682" s="113"/>
      <c r="D682" s="24" t="s">
        <v>108</v>
      </c>
      <c r="E682" s="25" t="s">
        <v>109</v>
      </c>
      <c r="F682" s="1" t="s">
        <v>19</v>
      </c>
      <c r="G682" s="1" t="s">
        <v>649</v>
      </c>
      <c r="H682" s="1" t="s">
        <v>650</v>
      </c>
      <c r="I682" s="1" t="s">
        <v>71</v>
      </c>
      <c r="J682" s="1" t="s">
        <v>316</v>
      </c>
      <c r="K682" s="46">
        <v>132319.78</v>
      </c>
      <c r="L682" s="84">
        <f t="shared" si="14"/>
        <v>0.59999999093106127</v>
      </c>
      <c r="M682" s="46">
        <v>220532.97</v>
      </c>
    </row>
    <row r="683" spans="1:13" ht="15" customHeight="1" outlineLevel="4" x14ac:dyDescent="0.3">
      <c r="A683" s="127"/>
      <c r="B683" s="108"/>
      <c r="C683" s="113"/>
      <c r="D683" s="24" t="s">
        <v>108</v>
      </c>
      <c r="E683" s="25" t="s">
        <v>109</v>
      </c>
      <c r="F683" s="1" t="s">
        <v>19</v>
      </c>
      <c r="G683" s="1" t="s">
        <v>651</v>
      </c>
      <c r="H683" s="1" t="s">
        <v>652</v>
      </c>
      <c r="I683" s="1" t="s">
        <v>59</v>
      </c>
      <c r="J683" s="1" t="s">
        <v>197</v>
      </c>
      <c r="K683" s="46">
        <v>192091.77</v>
      </c>
      <c r="L683" s="84">
        <f t="shared" si="14"/>
        <v>0.6</v>
      </c>
      <c r="M683" s="46">
        <v>320152.95</v>
      </c>
    </row>
    <row r="684" spans="1:13" ht="15" customHeight="1" outlineLevel="4" x14ac:dyDescent="0.3">
      <c r="A684" s="127"/>
      <c r="B684" s="108"/>
      <c r="C684" s="113"/>
      <c r="D684" s="24" t="s">
        <v>108</v>
      </c>
      <c r="E684" s="25" t="s">
        <v>109</v>
      </c>
      <c r="F684" s="1" t="s">
        <v>19</v>
      </c>
      <c r="G684" s="1" t="s">
        <v>653</v>
      </c>
      <c r="H684" s="1" t="s">
        <v>654</v>
      </c>
      <c r="I684" s="1" t="s">
        <v>35</v>
      </c>
      <c r="J684" s="1" t="s">
        <v>36</v>
      </c>
      <c r="K684" s="46">
        <v>156538.79</v>
      </c>
      <c r="L684" s="84">
        <f t="shared" si="14"/>
        <v>0.59999998466833726</v>
      </c>
      <c r="M684" s="46">
        <v>260897.99</v>
      </c>
    </row>
    <row r="685" spans="1:13" ht="15" customHeight="1" outlineLevel="4" x14ac:dyDescent="0.3">
      <c r="A685" s="127"/>
      <c r="B685" s="108"/>
      <c r="C685" s="113"/>
      <c r="D685" s="24" t="s">
        <v>108</v>
      </c>
      <c r="E685" s="25" t="s">
        <v>109</v>
      </c>
      <c r="F685" s="1" t="s">
        <v>19</v>
      </c>
      <c r="G685" s="1" t="s">
        <v>655</v>
      </c>
      <c r="H685" s="1" t="s">
        <v>656</v>
      </c>
      <c r="I685" s="1" t="s">
        <v>17</v>
      </c>
      <c r="J685" s="1" t="s">
        <v>76</v>
      </c>
      <c r="K685" s="46">
        <v>211165.75</v>
      </c>
      <c r="L685" s="84">
        <f t="shared" si="14"/>
        <v>0.59999997726904186</v>
      </c>
      <c r="M685" s="46">
        <v>351942.93</v>
      </c>
    </row>
    <row r="686" spans="1:13" ht="15" customHeight="1" outlineLevel="4" x14ac:dyDescent="0.3">
      <c r="A686" s="127"/>
      <c r="B686" s="108"/>
      <c r="C686" s="113"/>
      <c r="D686" s="24" t="s">
        <v>108</v>
      </c>
      <c r="E686" s="25" t="s">
        <v>109</v>
      </c>
      <c r="F686" s="1" t="s">
        <v>19</v>
      </c>
      <c r="G686" s="1" t="s">
        <v>657</v>
      </c>
      <c r="H686" s="1" t="s">
        <v>657</v>
      </c>
      <c r="I686" s="1" t="s">
        <v>79</v>
      </c>
      <c r="J686" s="1" t="s">
        <v>80</v>
      </c>
      <c r="K686" s="46">
        <v>173244.57</v>
      </c>
      <c r="L686" s="84">
        <f t="shared" si="14"/>
        <v>0.6</v>
      </c>
      <c r="M686" s="46">
        <v>288740.95</v>
      </c>
    </row>
    <row r="687" spans="1:13" ht="15" customHeight="1" outlineLevel="4" x14ac:dyDescent="0.3">
      <c r="A687" s="128"/>
      <c r="B687" s="112"/>
      <c r="C687" s="111"/>
      <c r="D687" s="24" t="s">
        <v>108</v>
      </c>
      <c r="E687" s="25" t="s">
        <v>109</v>
      </c>
      <c r="F687" s="1" t="s">
        <v>19</v>
      </c>
      <c r="G687" s="1" t="s">
        <v>658</v>
      </c>
      <c r="H687" s="1" t="s">
        <v>658</v>
      </c>
      <c r="I687" s="1" t="s">
        <v>59</v>
      </c>
      <c r="J687" s="1" t="s">
        <v>533</v>
      </c>
      <c r="K687" s="46">
        <v>191988.57</v>
      </c>
      <c r="L687" s="84">
        <f t="shared" si="14"/>
        <v>0.6</v>
      </c>
      <c r="M687" s="46">
        <v>319980.95</v>
      </c>
    </row>
    <row r="688" spans="1:13" ht="15" customHeight="1" outlineLevel="3" x14ac:dyDescent="0.3">
      <c r="A688" s="41"/>
      <c r="B688" s="55" t="s">
        <v>1264</v>
      </c>
      <c r="C688" s="10"/>
      <c r="D688" s="24"/>
      <c r="E688" s="25"/>
      <c r="F688" s="1"/>
      <c r="G688" s="1"/>
      <c r="H688" s="1"/>
      <c r="I688" s="1"/>
      <c r="J688" s="1"/>
      <c r="K688" s="57">
        <f>SUBTOTAL(9,K678:K687)</f>
        <v>1973540.7800000003</v>
      </c>
      <c r="L688" s="85">
        <f t="shared" si="14"/>
        <v>0.59999999148738159</v>
      </c>
      <c r="M688" s="57">
        <f>SUBTOTAL(9,M678:M687)</f>
        <v>3289234.68</v>
      </c>
    </row>
    <row r="689" spans="1:13" ht="15" customHeight="1" outlineLevel="4" x14ac:dyDescent="0.3">
      <c r="A689" s="126" t="s">
        <v>1158</v>
      </c>
      <c r="B689" s="107" t="s">
        <v>907</v>
      </c>
      <c r="C689" s="110" t="s">
        <v>1083</v>
      </c>
      <c r="D689" s="24" t="s">
        <v>108</v>
      </c>
      <c r="E689" s="25" t="s">
        <v>109</v>
      </c>
      <c r="F689" s="1" t="s">
        <v>14</v>
      </c>
      <c r="G689" s="1" t="s">
        <v>249</v>
      </c>
      <c r="H689" s="1" t="s">
        <v>250</v>
      </c>
      <c r="I689" s="1" t="s">
        <v>26</v>
      </c>
      <c r="J689" s="1" t="s">
        <v>27</v>
      </c>
      <c r="K689" s="46">
        <v>740400</v>
      </c>
      <c r="L689" s="84">
        <f t="shared" si="14"/>
        <v>0.6</v>
      </c>
      <c r="M689" s="46">
        <v>1234000</v>
      </c>
    </row>
    <row r="690" spans="1:13" ht="15" customHeight="1" outlineLevel="4" x14ac:dyDescent="0.3">
      <c r="A690" s="127"/>
      <c r="B690" s="108"/>
      <c r="C690" s="113"/>
      <c r="D690" s="24" t="s">
        <v>108</v>
      </c>
      <c r="E690" s="25" t="s">
        <v>109</v>
      </c>
      <c r="F690" s="1" t="s">
        <v>19</v>
      </c>
      <c r="G690" s="1" t="s">
        <v>908</v>
      </c>
      <c r="H690" s="1" t="s">
        <v>843</v>
      </c>
      <c r="I690" s="1" t="s">
        <v>35</v>
      </c>
      <c r="J690" s="1" t="s">
        <v>50</v>
      </c>
      <c r="K690" s="46">
        <v>554115.12</v>
      </c>
      <c r="L690" s="84">
        <f t="shared" si="14"/>
        <v>0.6</v>
      </c>
      <c r="M690" s="46">
        <v>923525.2</v>
      </c>
    </row>
    <row r="691" spans="1:13" ht="15" customHeight="1" outlineLevel="4" x14ac:dyDescent="0.3">
      <c r="A691" s="127"/>
      <c r="B691" s="108"/>
      <c r="C691" s="113"/>
      <c r="D691" s="24" t="s">
        <v>108</v>
      </c>
      <c r="E691" s="25" t="s">
        <v>109</v>
      </c>
      <c r="F691" s="1" t="s">
        <v>19</v>
      </c>
      <c r="G691" s="1" t="s">
        <v>909</v>
      </c>
      <c r="H691" s="1" t="s">
        <v>910</v>
      </c>
      <c r="I691" s="1" t="s">
        <v>26</v>
      </c>
      <c r="J691" s="1" t="s">
        <v>27</v>
      </c>
      <c r="K691" s="46">
        <v>64920</v>
      </c>
      <c r="L691" s="84">
        <f t="shared" si="14"/>
        <v>0.6</v>
      </c>
      <c r="M691" s="46">
        <v>108200</v>
      </c>
    </row>
    <row r="692" spans="1:13" ht="15" customHeight="1" outlineLevel="4" x14ac:dyDescent="0.3">
      <c r="A692" s="127"/>
      <c r="B692" s="108"/>
      <c r="C692" s="113"/>
      <c r="D692" s="24" t="s">
        <v>108</v>
      </c>
      <c r="E692" s="25" t="s">
        <v>109</v>
      </c>
      <c r="F692" s="1" t="s">
        <v>19</v>
      </c>
      <c r="G692" s="1" t="s">
        <v>729</v>
      </c>
      <c r="H692" s="1" t="s">
        <v>911</v>
      </c>
      <c r="I692" s="1" t="s">
        <v>26</v>
      </c>
      <c r="J692" s="1" t="s">
        <v>27</v>
      </c>
      <c r="K692" s="46">
        <v>64740</v>
      </c>
      <c r="L692" s="84">
        <f t="shared" si="14"/>
        <v>0.6</v>
      </c>
      <c r="M692" s="46">
        <v>107900</v>
      </c>
    </row>
    <row r="693" spans="1:13" ht="15" customHeight="1" outlineLevel="4" x14ac:dyDescent="0.3">
      <c r="A693" s="127"/>
      <c r="B693" s="108"/>
      <c r="C693" s="113"/>
      <c r="D693" s="24" t="s">
        <v>108</v>
      </c>
      <c r="E693" s="25" t="s">
        <v>109</v>
      </c>
      <c r="F693" s="1" t="s">
        <v>19</v>
      </c>
      <c r="G693" s="1" t="s">
        <v>912</v>
      </c>
      <c r="H693" s="1" t="s">
        <v>913</v>
      </c>
      <c r="I693" s="1" t="s">
        <v>35</v>
      </c>
      <c r="J693" s="1" t="s">
        <v>50</v>
      </c>
      <c r="K693" s="46">
        <v>94427.4</v>
      </c>
      <c r="L693" s="84">
        <f t="shared" si="14"/>
        <v>0.6</v>
      </c>
      <c r="M693" s="46">
        <v>157379</v>
      </c>
    </row>
    <row r="694" spans="1:13" ht="15" customHeight="1" outlineLevel="4" x14ac:dyDescent="0.3">
      <c r="A694" s="127"/>
      <c r="B694" s="108"/>
      <c r="C694" s="113"/>
      <c r="D694" s="24" t="s">
        <v>108</v>
      </c>
      <c r="E694" s="25" t="s">
        <v>109</v>
      </c>
      <c r="F694" s="1" t="s">
        <v>19</v>
      </c>
      <c r="G694" s="1" t="s">
        <v>731</v>
      </c>
      <c r="H694" s="1" t="s">
        <v>914</v>
      </c>
      <c r="I694" s="1" t="s">
        <v>35</v>
      </c>
      <c r="J694" s="1" t="s">
        <v>54</v>
      </c>
      <c r="K694" s="46">
        <v>96880.94</v>
      </c>
      <c r="L694" s="84">
        <f t="shared" si="14"/>
        <v>0.59999997522732651</v>
      </c>
      <c r="M694" s="46">
        <v>161468.24</v>
      </c>
    </row>
    <row r="695" spans="1:13" ht="15" customHeight="1" outlineLevel="4" x14ac:dyDescent="0.3">
      <c r="A695" s="127"/>
      <c r="B695" s="108"/>
      <c r="C695" s="113"/>
      <c r="D695" s="24" t="s">
        <v>108</v>
      </c>
      <c r="E695" s="25" t="s">
        <v>109</v>
      </c>
      <c r="F695" s="1" t="s">
        <v>19</v>
      </c>
      <c r="G695" s="1" t="s">
        <v>915</v>
      </c>
      <c r="H695" s="1" t="s">
        <v>916</v>
      </c>
      <c r="I695" s="1" t="s">
        <v>26</v>
      </c>
      <c r="J695" s="1" t="s">
        <v>27</v>
      </c>
      <c r="K695" s="46">
        <v>70729.2</v>
      </c>
      <c r="L695" s="84">
        <f t="shared" si="14"/>
        <v>0.6</v>
      </c>
      <c r="M695" s="46">
        <v>117882</v>
      </c>
    </row>
    <row r="696" spans="1:13" ht="15" customHeight="1" outlineLevel="4" x14ac:dyDescent="0.3">
      <c r="A696" s="127"/>
      <c r="B696" s="108"/>
      <c r="C696" s="113"/>
      <c r="D696" s="24" t="s">
        <v>108</v>
      </c>
      <c r="E696" s="25" t="s">
        <v>109</v>
      </c>
      <c r="F696" s="1" t="s">
        <v>19</v>
      </c>
      <c r="G696" s="1" t="s">
        <v>917</v>
      </c>
      <c r="H696" s="1" t="s">
        <v>918</v>
      </c>
      <c r="I696" s="1" t="s">
        <v>26</v>
      </c>
      <c r="J696" s="1" t="s">
        <v>27</v>
      </c>
      <c r="K696" s="46">
        <v>94348.32</v>
      </c>
      <c r="L696" s="84">
        <f t="shared" si="14"/>
        <v>0.6</v>
      </c>
      <c r="M696" s="46">
        <v>157247.20000000001</v>
      </c>
    </row>
    <row r="697" spans="1:13" ht="15" customHeight="1" outlineLevel="4" x14ac:dyDescent="0.3">
      <c r="A697" s="127"/>
      <c r="B697" s="108"/>
      <c r="C697" s="113"/>
      <c r="D697" s="24" t="s">
        <v>108</v>
      </c>
      <c r="E697" s="25" t="s">
        <v>109</v>
      </c>
      <c r="F697" s="1" t="s">
        <v>19</v>
      </c>
      <c r="G697" s="1" t="s">
        <v>919</v>
      </c>
      <c r="H697" s="1" t="s">
        <v>920</v>
      </c>
      <c r="I697" s="1" t="s">
        <v>26</v>
      </c>
      <c r="J697" s="1" t="s">
        <v>27</v>
      </c>
      <c r="K697" s="46">
        <v>65460</v>
      </c>
      <c r="L697" s="84">
        <f t="shared" si="14"/>
        <v>0.6</v>
      </c>
      <c r="M697" s="46">
        <v>109100</v>
      </c>
    </row>
    <row r="698" spans="1:13" ht="15" customHeight="1" outlineLevel="4" x14ac:dyDescent="0.3">
      <c r="A698" s="127"/>
      <c r="B698" s="108"/>
      <c r="C698" s="113"/>
      <c r="D698" s="24" t="s">
        <v>108</v>
      </c>
      <c r="E698" s="25" t="s">
        <v>109</v>
      </c>
      <c r="F698" s="1" t="s">
        <v>19</v>
      </c>
      <c r="G698" s="1" t="s">
        <v>921</v>
      </c>
      <c r="H698" s="1" t="s">
        <v>922</v>
      </c>
      <c r="I698" s="1" t="s">
        <v>26</v>
      </c>
      <c r="J698" s="1" t="s">
        <v>27</v>
      </c>
      <c r="K698" s="46">
        <v>73491</v>
      </c>
      <c r="L698" s="84">
        <f t="shared" si="14"/>
        <v>0.6</v>
      </c>
      <c r="M698" s="46">
        <v>122485</v>
      </c>
    </row>
    <row r="699" spans="1:13" ht="15" customHeight="1" outlineLevel="4" x14ac:dyDescent="0.3">
      <c r="A699" s="127"/>
      <c r="B699" s="108"/>
      <c r="C699" s="113"/>
      <c r="D699" s="24" t="s">
        <v>108</v>
      </c>
      <c r="E699" s="25" t="s">
        <v>109</v>
      </c>
      <c r="F699" s="1" t="s">
        <v>19</v>
      </c>
      <c r="G699" s="1" t="s">
        <v>923</v>
      </c>
      <c r="H699" s="1" t="s">
        <v>924</v>
      </c>
      <c r="I699" s="1" t="s">
        <v>26</v>
      </c>
      <c r="J699" s="1" t="s">
        <v>27</v>
      </c>
      <c r="K699" s="46">
        <v>78024.600000000006</v>
      </c>
      <c r="L699" s="84">
        <f t="shared" si="14"/>
        <v>0.60000000000000009</v>
      </c>
      <c r="M699" s="46">
        <v>130041</v>
      </c>
    </row>
    <row r="700" spans="1:13" ht="15" customHeight="1" outlineLevel="4" x14ac:dyDescent="0.3">
      <c r="A700" s="127"/>
      <c r="B700" s="108"/>
      <c r="C700" s="113"/>
      <c r="D700" s="24" t="s">
        <v>108</v>
      </c>
      <c r="E700" s="25" t="s">
        <v>109</v>
      </c>
      <c r="F700" s="1" t="s">
        <v>19</v>
      </c>
      <c r="G700" s="1" t="s">
        <v>803</v>
      </c>
      <c r="H700" s="1" t="s">
        <v>925</v>
      </c>
      <c r="I700" s="1" t="s">
        <v>35</v>
      </c>
      <c r="J700" s="1" t="s">
        <v>43</v>
      </c>
      <c r="K700" s="46">
        <v>307844.40000000002</v>
      </c>
      <c r="L700" s="84">
        <f t="shared" si="14"/>
        <v>0.60000000000000009</v>
      </c>
      <c r="M700" s="46">
        <v>513074</v>
      </c>
    </row>
    <row r="701" spans="1:13" ht="15" customHeight="1" outlineLevel="4" x14ac:dyDescent="0.3">
      <c r="A701" s="127"/>
      <c r="B701" s="108"/>
      <c r="C701" s="113"/>
      <c r="D701" s="24" t="s">
        <v>108</v>
      </c>
      <c r="E701" s="25" t="s">
        <v>109</v>
      </c>
      <c r="F701" s="1" t="s">
        <v>19</v>
      </c>
      <c r="G701" s="1" t="s">
        <v>926</v>
      </c>
      <c r="H701" s="1" t="s">
        <v>299</v>
      </c>
      <c r="I701" s="1" t="s">
        <v>35</v>
      </c>
      <c r="J701" s="1" t="s">
        <v>50</v>
      </c>
      <c r="K701" s="46">
        <v>247515.36</v>
      </c>
      <c r="L701" s="84">
        <f t="shared" si="14"/>
        <v>0.6</v>
      </c>
      <c r="M701" s="46">
        <v>412525.6</v>
      </c>
    </row>
    <row r="702" spans="1:13" ht="15" customHeight="1" outlineLevel="4" x14ac:dyDescent="0.3">
      <c r="A702" s="127"/>
      <c r="B702" s="108"/>
      <c r="C702" s="113"/>
      <c r="D702" s="24" t="s">
        <v>108</v>
      </c>
      <c r="E702" s="25" t="s">
        <v>109</v>
      </c>
      <c r="F702" s="1" t="s">
        <v>19</v>
      </c>
      <c r="G702" s="1" t="s">
        <v>927</v>
      </c>
      <c r="H702" s="1" t="s">
        <v>705</v>
      </c>
      <c r="I702" s="1" t="s">
        <v>35</v>
      </c>
      <c r="J702" s="1" t="s">
        <v>54</v>
      </c>
      <c r="K702" s="46">
        <v>248030.95</v>
      </c>
      <c r="L702" s="84">
        <f t="shared" si="14"/>
        <v>0.59999999516189417</v>
      </c>
      <c r="M702" s="46">
        <v>413384.92</v>
      </c>
    </row>
    <row r="703" spans="1:13" ht="15" customHeight="1" outlineLevel="4" x14ac:dyDescent="0.3">
      <c r="A703" s="127"/>
      <c r="B703" s="108"/>
      <c r="C703" s="113"/>
      <c r="D703" s="24" t="s">
        <v>108</v>
      </c>
      <c r="E703" s="25" t="s">
        <v>109</v>
      </c>
      <c r="F703" s="1" t="s">
        <v>19</v>
      </c>
      <c r="G703" s="1" t="s">
        <v>294</v>
      </c>
      <c r="H703" s="1" t="s">
        <v>295</v>
      </c>
      <c r="I703" s="1" t="s">
        <v>26</v>
      </c>
      <c r="J703" s="1" t="s">
        <v>27</v>
      </c>
      <c r="K703" s="46">
        <v>91640.4</v>
      </c>
      <c r="L703" s="84">
        <f t="shared" si="14"/>
        <v>0.6</v>
      </c>
      <c r="M703" s="46">
        <v>152734</v>
      </c>
    </row>
    <row r="704" spans="1:13" ht="15" customHeight="1" outlineLevel="4" x14ac:dyDescent="0.3">
      <c r="A704" s="127"/>
      <c r="B704" s="108"/>
      <c r="C704" s="113"/>
      <c r="D704" s="24" t="s">
        <v>108</v>
      </c>
      <c r="E704" s="25" t="s">
        <v>109</v>
      </c>
      <c r="F704" s="1" t="s">
        <v>19</v>
      </c>
      <c r="G704" s="1" t="s">
        <v>219</v>
      </c>
      <c r="H704" s="1" t="s">
        <v>928</v>
      </c>
      <c r="I704" s="1" t="s">
        <v>35</v>
      </c>
      <c r="J704" s="1" t="s">
        <v>50</v>
      </c>
      <c r="K704" s="46">
        <v>154291.20000000001</v>
      </c>
      <c r="L704" s="84">
        <f t="shared" si="14"/>
        <v>0.60000000000000009</v>
      </c>
      <c r="M704" s="46">
        <v>257152</v>
      </c>
    </row>
    <row r="705" spans="1:13" ht="15" customHeight="1" outlineLevel="4" x14ac:dyDescent="0.3">
      <c r="A705" s="127"/>
      <c r="B705" s="108"/>
      <c r="C705" s="113"/>
      <c r="D705" s="24" t="s">
        <v>108</v>
      </c>
      <c r="E705" s="25" t="s">
        <v>109</v>
      </c>
      <c r="F705" s="1" t="s">
        <v>19</v>
      </c>
      <c r="G705" s="1" t="s">
        <v>85</v>
      </c>
      <c r="H705" s="1" t="s">
        <v>929</v>
      </c>
      <c r="I705" s="1" t="s">
        <v>26</v>
      </c>
      <c r="J705" s="1" t="s">
        <v>27</v>
      </c>
      <c r="K705" s="46">
        <v>276363</v>
      </c>
      <c r="L705" s="84">
        <f t="shared" si="14"/>
        <v>0.6</v>
      </c>
      <c r="M705" s="46">
        <v>460605</v>
      </c>
    </row>
    <row r="706" spans="1:13" ht="15" customHeight="1" outlineLevel="4" x14ac:dyDescent="0.3">
      <c r="A706" s="127"/>
      <c r="B706" s="108"/>
      <c r="C706" s="113"/>
      <c r="D706" s="24" t="s">
        <v>108</v>
      </c>
      <c r="E706" s="25" t="s">
        <v>109</v>
      </c>
      <c r="F706" s="1" t="s">
        <v>19</v>
      </c>
      <c r="G706" s="1" t="s">
        <v>930</v>
      </c>
      <c r="H706" s="1" t="s">
        <v>931</v>
      </c>
      <c r="I706" s="1" t="s">
        <v>26</v>
      </c>
      <c r="J706" s="1" t="s">
        <v>27</v>
      </c>
      <c r="K706" s="46">
        <v>96123</v>
      </c>
      <c r="L706" s="84">
        <f t="shared" si="14"/>
        <v>0.6</v>
      </c>
      <c r="M706" s="46">
        <v>160205</v>
      </c>
    </row>
    <row r="707" spans="1:13" ht="15" customHeight="1" outlineLevel="4" x14ac:dyDescent="0.3">
      <c r="A707" s="127"/>
      <c r="B707" s="108"/>
      <c r="C707" s="113"/>
      <c r="D707" s="24" t="s">
        <v>108</v>
      </c>
      <c r="E707" s="25" t="s">
        <v>109</v>
      </c>
      <c r="F707" s="1" t="s">
        <v>19</v>
      </c>
      <c r="G707" s="1" t="s">
        <v>932</v>
      </c>
      <c r="H707" s="1" t="s">
        <v>933</v>
      </c>
      <c r="I707" s="1" t="s">
        <v>26</v>
      </c>
      <c r="J707" s="1" t="s">
        <v>27</v>
      </c>
      <c r="K707" s="46">
        <v>90123</v>
      </c>
      <c r="L707" s="84">
        <f t="shared" si="14"/>
        <v>0.6</v>
      </c>
      <c r="M707" s="46">
        <v>150205</v>
      </c>
    </row>
    <row r="708" spans="1:13" ht="15" customHeight="1" outlineLevel="4" x14ac:dyDescent="0.3">
      <c r="A708" s="127"/>
      <c r="B708" s="108"/>
      <c r="C708" s="113"/>
      <c r="D708" s="24" t="s">
        <v>108</v>
      </c>
      <c r="E708" s="25" t="s">
        <v>109</v>
      </c>
      <c r="F708" s="1" t="s">
        <v>19</v>
      </c>
      <c r="G708" s="1" t="s">
        <v>934</v>
      </c>
      <c r="H708" s="1" t="s">
        <v>935</v>
      </c>
      <c r="I708" s="1" t="s">
        <v>26</v>
      </c>
      <c r="J708" s="1" t="s">
        <v>27</v>
      </c>
      <c r="K708" s="46">
        <v>169260</v>
      </c>
      <c r="L708" s="84">
        <f t="shared" si="14"/>
        <v>0.6</v>
      </c>
      <c r="M708" s="46">
        <v>282100</v>
      </c>
    </row>
    <row r="709" spans="1:13" ht="15" customHeight="1" outlineLevel="4" x14ac:dyDescent="0.3">
      <c r="A709" s="128"/>
      <c r="B709" s="112"/>
      <c r="C709" s="111"/>
      <c r="D709" s="24" t="s">
        <v>108</v>
      </c>
      <c r="E709" s="25" t="s">
        <v>109</v>
      </c>
      <c r="F709" s="1" t="s">
        <v>19</v>
      </c>
      <c r="G709" s="1" t="s">
        <v>936</v>
      </c>
      <c r="H709" s="1" t="s">
        <v>937</v>
      </c>
      <c r="I709" s="1" t="s">
        <v>26</v>
      </c>
      <c r="J709" s="1" t="s">
        <v>27</v>
      </c>
      <c r="K709" s="46">
        <v>72123</v>
      </c>
      <c r="L709" s="84">
        <f t="shared" si="14"/>
        <v>0.6</v>
      </c>
      <c r="M709" s="46">
        <v>120205</v>
      </c>
    </row>
    <row r="710" spans="1:13" ht="15" customHeight="1" outlineLevel="3" x14ac:dyDescent="0.3">
      <c r="A710" s="41"/>
      <c r="B710" s="55" t="s">
        <v>1265</v>
      </c>
      <c r="C710" s="10"/>
      <c r="D710" s="24"/>
      <c r="E710" s="25"/>
      <c r="F710" s="1"/>
      <c r="G710" s="1"/>
      <c r="H710" s="1"/>
      <c r="I710" s="1"/>
      <c r="J710" s="1"/>
      <c r="K710" s="57">
        <f>SUBTOTAL(9,K689:K709)</f>
        <v>3750850.89</v>
      </c>
      <c r="L710" s="85">
        <f t="shared" si="14"/>
        <v>0.59999999904021784</v>
      </c>
      <c r="M710" s="57">
        <f>SUBTOTAL(9,M689:M709)</f>
        <v>6251418.1600000001</v>
      </c>
    </row>
    <row r="711" spans="1:13" ht="15" customHeight="1" outlineLevel="4" x14ac:dyDescent="0.3">
      <c r="A711" s="126" t="s">
        <v>1159</v>
      </c>
      <c r="B711" s="107" t="s">
        <v>524</v>
      </c>
      <c r="C711" s="110" t="s">
        <v>1051</v>
      </c>
      <c r="D711" s="24" t="s">
        <v>108</v>
      </c>
      <c r="E711" s="25" t="s">
        <v>109</v>
      </c>
      <c r="F711" s="1" t="s">
        <v>14</v>
      </c>
      <c r="G711" s="1" t="s">
        <v>525</v>
      </c>
      <c r="H711" s="1" t="s">
        <v>526</v>
      </c>
      <c r="I711" s="1" t="s">
        <v>26</v>
      </c>
      <c r="J711" s="1" t="s">
        <v>27</v>
      </c>
      <c r="K711" s="46">
        <v>236342.07</v>
      </c>
      <c r="L711" s="84">
        <f t="shared" si="14"/>
        <v>0.59999998476784133</v>
      </c>
      <c r="M711" s="46">
        <v>393903.46</v>
      </c>
    </row>
    <row r="712" spans="1:13" ht="15" customHeight="1" outlineLevel="4" x14ac:dyDescent="0.3">
      <c r="A712" s="127"/>
      <c r="B712" s="108"/>
      <c r="C712" s="113"/>
      <c r="D712" s="24" t="s">
        <v>108</v>
      </c>
      <c r="E712" s="25" t="s">
        <v>109</v>
      </c>
      <c r="F712" s="1" t="s">
        <v>19</v>
      </c>
      <c r="G712" s="1" t="s">
        <v>527</v>
      </c>
      <c r="H712" s="1" t="s">
        <v>528</v>
      </c>
      <c r="I712" s="1" t="s">
        <v>59</v>
      </c>
      <c r="J712" s="1" t="s">
        <v>199</v>
      </c>
      <c r="K712" s="46">
        <v>194275.9</v>
      </c>
      <c r="L712" s="84">
        <f t="shared" si="14"/>
        <v>0.59999999382321745</v>
      </c>
      <c r="M712" s="46">
        <v>323793.17</v>
      </c>
    </row>
    <row r="713" spans="1:13" ht="15" customHeight="1" outlineLevel="4" x14ac:dyDescent="0.3">
      <c r="A713" s="127"/>
      <c r="B713" s="108"/>
      <c r="C713" s="113"/>
      <c r="D713" s="24" t="s">
        <v>108</v>
      </c>
      <c r="E713" s="25" t="s">
        <v>109</v>
      </c>
      <c r="F713" s="1" t="s">
        <v>19</v>
      </c>
      <c r="G713" s="1" t="s">
        <v>530</v>
      </c>
      <c r="H713" s="1" t="s">
        <v>530</v>
      </c>
      <c r="I713" s="1" t="s">
        <v>35</v>
      </c>
      <c r="J713" s="1" t="s">
        <v>54</v>
      </c>
      <c r="K713" s="46">
        <v>194434.63</v>
      </c>
      <c r="L713" s="84">
        <f t="shared" si="14"/>
        <v>0.59999997531304072</v>
      </c>
      <c r="M713" s="46">
        <v>324057.73</v>
      </c>
    </row>
    <row r="714" spans="1:13" ht="15" customHeight="1" outlineLevel="4" x14ac:dyDescent="0.3">
      <c r="A714" s="128"/>
      <c r="B714" s="112"/>
      <c r="C714" s="111"/>
      <c r="D714" s="24" t="s">
        <v>108</v>
      </c>
      <c r="E714" s="25" t="s">
        <v>109</v>
      </c>
      <c r="F714" s="1" t="s">
        <v>19</v>
      </c>
      <c r="G714" s="1" t="s">
        <v>531</v>
      </c>
      <c r="H714" s="1" t="s">
        <v>532</v>
      </c>
      <c r="I714" s="1" t="s">
        <v>26</v>
      </c>
      <c r="J714" s="1" t="s">
        <v>27</v>
      </c>
      <c r="K714" s="46">
        <v>194441.58</v>
      </c>
      <c r="L714" s="84">
        <f t="shared" si="14"/>
        <v>0.6</v>
      </c>
      <c r="M714" s="46">
        <v>324069.3</v>
      </c>
    </row>
    <row r="715" spans="1:13" ht="15" customHeight="1" outlineLevel="3" x14ac:dyDescent="0.3">
      <c r="A715" s="41"/>
      <c r="B715" s="55" t="s">
        <v>1266</v>
      </c>
      <c r="C715" s="10"/>
      <c r="D715" s="24"/>
      <c r="E715" s="25"/>
      <c r="F715" s="1"/>
      <c r="G715" s="1"/>
      <c r="H715" s="1"/>
      <c r="I715" s="1"/>
      <c r="J715" s="1"/>
      <c r="K715" s="57">
        <f>SUBTOTAL(9,K711:K714)</f>
        <v>819494.17999999993</v>
      </c>
      <c r="L715" s="85">
        <f t="shared" si="14"/>
        <v>0.59999998828545698</v>
      </c>
      <c r="M715" s="57">
        <f>SUBTOTAL(9,M711:M714)</f>
        <v>1365823.66</v>
      </c>
    </row>
    <row r="716" spans="1:13" ht="15" customHeight="1" outlineLevel="4" x14ac:dyDescent="0.3">
      <c r="A716" s="126" t="s">
        <v>1160</v>
      </c>
      <c r="B716" s="107" t="s">
        <v>702</v>
      </c>
      <c r="C716" s="110" t="s">
        <v>1063</v>
      </c>
      <c r="D716" s="24" t="s">
        <v>108</v>
      </c>
      <c r="E716" s="25" t="s">
        <v>109</v>
      </c>
      <c r="F716" s="1" t="s">
        <v>14</v>
      </c>
      <c r="G716" s="1" t="s">
        <v>88</v>
      </c>
      <c r="H716" s="1" t="s">
        <v>703</v>
      </c>
      <c r="I716" s="1" t="s">
        <v>35</v>
      </c>
      <c r="J716" s="1" t="s">
        <v>54</v>
      </c>
      <c r="K716" s="46">
        <v>221646</v>
      </c>
      <c r="L716" s="84">
        <f t="shared" si="14"/>
        <v>0.6</v>
      </c>
      <c r="M716" s="46">
        <v>369410</v>
      </c>
    </row>
    <row r="717" spans="1:13" ht="15" customHeight="1" outlineLevel="4" x14ac:dyDescent="0.3">
      <c r="A717" s="127"/>
      <c r="B717" s="108"/>
      <c r="C717" s="113"/>
      <c r="D717" s="24" t="s">
        <v>108</v>
      </c>
      <c r="E717" s="25" t="s">
        <v>109</v>
      </c>
      <c r="F717" s="1" t="s">
        <v>19</v>
      </c>
      <c r="G717" s="1" t="s">
        <v>704</v>
      </c>
      <c r="H717" s="1" t="s">
        <v>705</v>
      </c>
      <c r="I717" s="1" t="s">
        <v>35</v>
      </c>
      <c r="J717" s="1" t="s">
        <v>54</v>
      </c>
      <c r="K717" s="46">
        <v>641395.80000000005</v>
      </c>
      <c r="L717" s="84">
        <f t="shared" si="14"/>
        <v>0.60000000000000009</v>
      </c>
      <c r="M717" s="46">
        <v>1068993</v>
      </c>
    </row>
    <row r="718" spans="1:13" ht="15" customHeight="1" outlineLevel="4" x14ac:dyDescent="0.3">
      <c r="A718" s="127"/>
      <c r="B718" s="108"/>
      <c r="C718" s="113"/>
      <c r="D718" s="24" t="s">
        <v>108</v>
      </c>
      <c r="E718" s="25" t="s">
        <v>109</v>
      </c>
      <c r="F718" s="1" t="s">
        <v>19</v>
      </c>
      <c r="G718" s="1" t="s">
        <v>537</v>
      </c>
      <c r="H718" s="1" t="s">
        <v>706</v>
      </c>
      <c r="I718" s="1" t="s">
        <v>59</v>
      </c>
      <c r="J718" s="1" t="s">
        <v>60</v>
      </c>
      <c r="K718" s="46">
        <v>553039.35999999999</v>
      </c>
      <c r="L718" s="84">
        <f t="shared" si="14"/>
        <v>0.59999999132069015</v>
      </c>
      <c r="M718" s="46">
        <v>921732.28</v>
      </c>
    </row>
    <row r="719" spans="1:13" ht="15" customHeight="1" outlineLevel="4" x14ac:dyDescent="0.3">
      <c r="A719" s="127"/>
      <c r="B719" s="108"/>
      <c r="C719" s="113"/>
      <c r="D719" s="24" t="s">
        <v>108</v>
      </c>
      <c r="E719" s="25" t="s">
        <v>109</v>
      </c>
      <c r="F719" s="1" t="s">
        <v>19</v>
      </c>
      <c r="G719" s="1" t="s">
        <v>470</v>
      </c>
      <c r="H719" s="1" t="s">
        <v>471</v>
      </c>
      <c r="I719" s="1" t="s">
        <v>26</v>
      </c>
      <c r="J719" s="1" t="s">
        <v>206</v>
      </c>
      <c r="K719" s="46">
        <v>237342</v>
      </c>
      <c r="L719" s="84">
        <f t="shared" si="14"/>
        <v>0.6</v>
      </c>
      <c r="M719" s="46">
        <v>395570</v>
      </c>
    </row>
    <row r="720" spans="1:13" ht="15" customHeight="1" outlineLevel="4" x14ac:dyDescent="0.3">
      <c r="A720" s="127"/>
      <c r="B720" s="108"/>
      <c r="C720" s="113"/>
      <c r="D720" s="24" t="s">
        <v>108</v>
      </c>
      <c r="E720" s="25" t="s">
        <v>109</v>
      </c>
      <c r="F720" s="1" t="s">
        <v>19</v>
      </c>
      <c r="G720" s="1" t="s">
        <v>249</v>
      </c>
      <c r="H720" s="1" t="s">
        <v>701</v>
      </c>
      <c r="I720" s="1" t="s">
        <v>26</v>
      </c>
      <c r="J720" s="1" t="s">
        <v>27</v>
      </c>
      <c r="K720" s="46">
        <v>501960</v>
      </c>
      <c r="L720" s="84">
        <f t="shared" si="14"/>
        <v>0.6</v>
      </c>
      <c r="M720" s="46">
        <v>836600</v>
      </c>
    </row>
    <row r="721" spans="1:13" ht="15" customHeight="1" outlineLevel="4" x14ac:dyDescent="0.3">
      <c r="A721" s="127"/>
      <c r="B721" s="108"/>
      <c r="C721" s="113"/>
      <c r="D721" s="24" t="s">
        <v>108</v>
      </c>
      <c r="E721" s="25" t="s">
        <v>109</v>
      </c>
      <c r="F721" s="1" t="s">
        <v>19</v>
      </c>
      <c r="G721" s="1" t="s">
        <v>57</v>
      </c>
      <c r="H721" s="1" t="s">
        <v>237</v>
      </c>
      <c r="I721" s="1" t="s">
        <v>59</v>
      </c>
      <c r="J721" s="1" t="s">
        <v>60</v>
      </c>
      <c r="K721" s="46">
        <v>233220</v>
      </c>
      <c r="L721" s="84">
        <f t="shared" si="14"/>
        <v>0.6</v>
      </c>
      <c r="M721" s="46">
        <v>388700</v>
      </c>
    </row>
    <row r="722" spans="1:13" ht="15" customHeight="1" outlineLevel="4" x14ac:dyDescent="0.3">
      <c r="A722" s="128"/>
      <c r="B722" s="112"/>
      <c r="C722" s="111"/>
      <c r="D722" s="24" t="s">
        <v>108</v>
      </c>
      <c r="E722" s="25" t="s">
        <v>109</v>
      </c>
      <c r="F722" s="1" t="s">
        <v>19</v>
      </c>
      <c r="G722" s="1" t="s">
        <v>707</v>
      </c>
      <c r="H722" s="1" t="s">
        <v>708</v>
      </c>
      <c r="I722" s="1" t="s">
        <v>26</v>
      </c>
      <c r="J722" s="1" t="s">
        <v>206</v>
      </c>
      <c r="K722" s="46">
        <v>192122.4</v>
      </c>
      <c r="L722" s="84">
        <f t="shared" si="14"/>
        <v>0.6</v>
      </c>
      <c r="M722" s="46">
        <v>320204</v>
      </c>
    </row>
    <row r="723" spans="1:13" ht="15" customHeight="1" outlineLevel="3" x14ac:dyDescent="0.3">
      <c r="A723" s="41"/>
      <c r="B723" s="55" t="s">
        <v>1267</v>
      </c>
      <c r="C723" s="10"/>
      <c r="D723" s="24"/>
      <c r="E723" s="25"/>
      <c r="F723" s="1"/>
      <c r="G723" s="1"/>
      <c r="H723" s="1"/>
      <c r="I723" s="1"/>
      <c r="J723" s="1"/>
      <c r="K723" s="57">
        <f>SUBTOTAL(9,K716:K722)</f>
        <v>2580725.56</v>
      </c>
      <c r="L723" s="85">
        <f t="shared" si="14"/>
        <v>0.59999999814005789</v>
      </c>
      <c r="M723" s="57">
        <f>SUBTOTAL(9,M716:M722)</f>
        <v>4301209.28</v>
      </c>
    </row>
    <row r="724" spans="1:13" ht="15" customHeight="1" outlineLevel="4" x14ac:dyDescent="0.3">
      <c r="A724" s="126" t="s">
        <v>1161</v>
      </c>
      <c r="B724" s="107" t="s">
        <v>738</v>
      </c>
      <c r="C724" s="110" t="s">
        <v>1065</v>
      </c>
      <c r="D724" s="24" t="s">
        <v>108</v>
      </c>
      <c r="E724" s="25" t="s">
        <v>109</v>
      </c>
      <c r="F724" s="1" t="s">
        <v>14</v>
      </c>
      <c r="G724" s="1" t="s">
        <v>88</v>
      </c>
      <c r="H724" s="1" t="s">
        <v>703</v>
      </c>
      <c r="I724" s="1" t="s">
        <v>35</v>
      </c>
      <c r="J724" s="1" t="s">
        <v>54</v>
      </c>
      <c r="K724" s="46">
        <v>397203.9</v>
      </c>
      <c r="L724" s="84">
        <f t="shared" si="14"/>
        <v>0.60000000000000009</v>
      </c>
      <c r="M724" s="46">
        <v>662006.5</v>
      </c>
    </row>
    <row r="725" spans="1:13" ht="15" customHeight="1" outlineLevel="4" x14ac:dyDescent="0.3">
      <c r="A725" s="127"/>
      <c r="B725" s="108"/>
      <c r="C725" s="113"/>
      <c r="D725" s="24" t="s">
        <v>108</v>
      </c>
      <c r="E725" s="25" t="s">
        <v>109</v>
      </c>
      <c r="F725" s="1" t="s">
        <v>19</v>
      </c>
      <c r="G725" s="1" t="s">
        <v>739</v>
      </c>
      <c r="H725" s="1" t="s">
        <v>740</v>
      </c>
      <c r="I725" s="1" t="s">
        <v>26</v>
      </c>
      <c r="J725" s="1" t="s">
        <v>27</v>
      </c>
      <c r="K725" s="46">
        <v>868905.6</v>
      </c>
      <c r="L725" s="84">
        <f t="shared" si="14"/>
        <v>0.6</v>
      </c>
      <c r="M725" s="46">
        <v>1448176</v>
      </c>
    </row>
    <row r="726" spans="1:13" ht="15" customHeight="1" outlineLevel="4" x14ac:dyDescent="0.3">
      <c r="A726" s="127"/>
      <c r="B726" s="108"/>
      <c r="C726" s="113"/>
      <c r="D726" s="24" t="s">
        <v>108</v>
      </c>
      <c r="E726" s="25" t="s">
        <v>109</v>
      </c>
      <c r="F726" s="1" t="s">
        <v>19</v>
      </c>
      <c r="G726" s="1" t="s">
        <v>741</v>
      </c>
      <c r="H726" s="1" t="s">
        <v>742</v>
      </c>
      <c r="I726" s="1" t="s">
        <v>26</v>
      </c>
      <c r="J726" s="1" t="s">
        <v>27</v>
      </c>
      <c r="K726" s="46">
        <v>76916.160000000003</v>
      </c>
      <c r="L726" s="84">
        <f t="shared" si="14"/>
        <v>0.6</v>
      </c>
      <c r="M726" s="46">
        <v>128193.60000000001</v>
      </c>
    </row>
    <row r="727" spans="1:13" ht="15" customHeight="1" outlineLevel="4" x14ac:dyDescent="0.3">
      <c r="A727" s="127"/>
      <c r="B727" s="108"/>
      <c r="C727" s="113"/>
      <c r="D727" s="24" t="s">
        <v>108</v>
      </c>
      <c r="E727" s="25" t="s">
        <v>109</v>
      </c>
      <c r="F727" s="1" t="s">
        <v>19</v>
      </c>
      <c r="G727" s="1" t="s">
        <v>743</v>
      </c>
      <c r="H727" s="1" t="s">
        <v>744</v>
      </c>
      <c r="I727" s="1" t="s">
        <v>35</v>
      </c>
      <c r="J727" s="1" t="s">
        <v>50</v>
      </c>
      <c r="K727" s="46">
        <v>466065.45</v>
      </c>
      <c r="L727" s="84">
        <f t="shared" si="14"/>
        <v>0.6</v>
      </c>
      <c r="M727" s="46">
        <v>776775.75</v>
      </c>
    </row>
    <row r="728" spans="1:13" ht="15" customHeight="1" outlineLevel="4" x14ac:dyDescent="0.3">
      <c r="A728" s="127"/>
      <c r="B728" s="108"/>
      <c r="C728" s="113"/>
      <c r="D728" s="24" t="s">
        <v>108</v>
      </c>
      <c r="E728" s="25" t="s">
        <v>109</v>
      </c>
      <c r="F728" s="1" t="s">
        <v>19</v>
      </c>
      <c r="G728" s="1" t="s">
        <v>298</v>
      </c>
      <c r="H728" s="1" t="s">
        <v>299</v>
      </c>
      <c r="I728" s="1" t="s">
        <v>35</v>
      </c>
      <c r="J728" s="1" t="s">
        <v>50</v>
      </c>
      <c r="K728" s="46">
        <v>85552.2</v>
      </c>
      <c r="L728" s="84">
        <f t="shared" si="14"/>
        <v>0.6</v>
      </c>
      <c r="M728" s="46">
        <v>142587</v>
      </c>
    </row>
    <row r="729" spans="1:13" ht="15" customHeight="1" outlineLevel="4" x14ac:dyDescent="0.3">
      <c r="A729" s="127"/>
      <c r="B729" s="108"/>
      <c r="C729" s="113"/>
      <c r="D729" s="24" t="s">
        <v>108</v>
      </c>
      <c r="E729" s="25" t="s">
        <v>109</v>
      </c>
      <c r="F729" s="1" t="s">
        <v>19</v>
      </c>
      <c r="G729" s="1" t="s">
        <v>209</v>
      </c>
      <c r="H729" s="1" t="s">
        <v>210</v>
      </c>
      <c r="I729" s="1" t="s">
        <v>35</v>
      </c>
      <c r="J729" s="1" t="s">
        <v>54</v>
      </c>
      <c r="K729" s="46">
        <v>92306.76</v>
      </c>
      <c r="L729" s="84">
        <f t="shared" si="14"/>
        <v>0.6</v>
      </c>
      <c r="M729" s="46">
        <v>153844.6</v>
      </c>
    </row>
    <row r="730" spans="1:13" ht="15" customHeight="1" outlineLevel="4" x14ac:dyDescent="0.3">
      <c r="A730" s="128"/>
      <c r="B730" s="112"/>
      <c r="C730" s="111"/>
      <c r="D730" s="24" t="s">
        <v>108</v>
      </c>
      <c r="E730" s="25" t="s">
        <v>109</v>
      </c>
      <c r="F730" s="1" t="s">
        <v>19</v>
      </c>
      <c r="G730" s="1" t="s">
        <v>704</v>
      </c>
      <c r="H730" s="1" t="s">
        <v>745</v>
      </c>
      <c r="I730" s="1" t="s">
        <v>35</v>
      </c>
      <c r="J730" s="1" t="s">
        <v>54</v>
      </c>
      <c r="K730" s="46">
        <v>82779</v>
      </c>
      <c r="L730" s="84">
        <f t="shared" si="14"/>
        <v>0.6</v>
      </c>
      <c r="M730" s="46">
        <v>137965</v>
      </c>
    </row>
    <row r="731" spans="1:13" ht="15" customHeight="1" outlineLevel="3" x14ac:dyDescent="0.3">
      <c r="A731" s="41"/>
      <c r="B731" s="55" t="s">
        <v>1268</v>
      </c>
      <c r="C731" s="10"/>
      <c r="D731" s="24"/>
      <c r="E731" s="25"/>
      <c r="F731" s="1"/>
      <c r="G731" s="1"/>
      <c r="H731" s="1"/>
      <c r="I731" s="1"/>
      <c r="J731" s="1"/>
      <c r="K731" s="57">
        <f>SUBTOTAL(9,K724:K730)</f>
        <v>2069729.0699999998</v>
      </c>
      <c r="L731" s="85">
        <f t="shared" si="14"/>
        <v>0.59999999999999987</v>
      </c>
      <c r="M731" s="57">
        <f>SUBTOTAL(9,M724:M730)</f>
        <v>3449548.45</v>
      </c>
    </row>
    <row r="732" spans="1:13" ht="15" customHeight="1" outlineLevel="4" x14ac:dyDescent="0.3">
      <c r="A732" s="126" t="s">
        <v>1162</v>
      </c>
      <c r="B732" s="107" t="s">
        <v>802</v>
      </c>
      <c r="C732" s="110" t="s">
        <v>1087</v>
      </c>
      <c r="D732" s="24" t="s">
        <v>108</v>
      </c>
      <c r="E732" s="25" t="s">
        <v>109</v>
      </c>
      <c r="F732" s="1" t="s">
        <v>14</v>
      </c>
      <c r="G732" s="1" t="s">
        <v>803</v>
      </c>
      <c r="H732" s="1" t="s">
        <v>132</v>
      </c>
      <c r="I732" s="1" t="s">
        <v>35</v>
      </c>
      <c r="J732" s="1" t="s">
        <v>43</v>
      </c>
      <c r="K732" s="46">
        <v>411900.6</v>
      </c>
      <c r="L732" s="84">
        <f t="shared" si="14"/>
        <v>0.6</v>
      </c>
      <c r="M732" s="46">
        <v>686501</v>
      </c>
    </row>
    <row r="733" spans="1:13" ht="15" customHeight="1" outlineLevel="4" x14ac:dyDescent="0.3">
      <c r="A733" s="127"/>
      <c r="B733" s="108"/>
      <c r="C733" s="113"/>
      <c r="D733" s="24" t="s">
        <v>108</v>
      </c>
      <c r="E733" s="25" t="s">
        <v>109</v>
      </c>
      <c r="F733" s="1" t="s">
        <v>19</v>
      </c>
      <c r="G733" s="1" t="s">
        <v>804</v>
      </c>
      <c r="H733" s="1" t="s">
        <v>805</v>
      </c>
      <c r="I733" s="1" t="s">
        <v>71</v>
      </c>
      <c r="J733" s="1" t="s">
        <v>417</v>
      </c>
      <c r="K733" s="46">
        <v>211910.39999999999</v>
      </c>
      <c r="L733" s="84">
        <f t="shared" si="14"/>
        <v>0.59999998301168844</v>
      </c>
      <c r="M733" s="46">
        <v>353184.01</v>
      </c>
    </row>
    <row r="734" spans="1:13" ht="15" customHeight="1" outlineLevel="4" x14ac:dyDescent="0.3">
      <c r="A734" s="127"/>
      <c r="B734" s="108"/>
      <c r="C734" s="113"/>
      <c r="D734" s="24" t="s">
        <v>108</v>
      </c>
      <c r="E734" s="25" t="s">
        <v>109</v>
      </c>
      <c r="F734" s="1" t="s">
        <v>19</v>
      </c>
      <c r="G734" s="1" t="s">
        <v>704</v>
      </c>
      <c r="H734" s="1" t="s">
        <v>705</v>
      </c>
      <c r="I734" s="1" t="s">
        <v>35</v>
      </c>
      <c r="J734" s="1" t="s">
        <v>54</v>
      </c>
      <c r="K734" s="46">
        <v>132747.6</v>
      </c>
      <c r="L734" s="84">
        <f t="shared" si="14"/>
        <v>0.6</v>
      </c>
      <c r="M734" s="46">
        <v>221246</v>
      </c>
    </row>
    <row r="735" spans="1:13" ht="15" customHeight="1" outlineLevel="4" x14ac:dyDescent="0.3">
      <c r="A735" s="127"/>
      <c r="B735" s="108"/>
      <c r="C735" s="113"/>
      <c r="D735" s="24" t="s">
        <v>108</v>
      </c>
      <c r="E735" s="25" t="s">
        <v>109</v>
      </c>
      <c r="F735" s="1" t="s">
        <v>19</v>
      </c>
      <c r="G735" s="1" t="s">
        <v>249</v>
      </c>
      <c r="H735" s="1" t="s">
        <v>250</v>
      </c>
      <c r="I735" s="1" t="s">
        <v>26</v>
      </c>
      <c r="J735" s="1" t="s">
        <v>27</v>
      </c>
      <c r="K735" s="46">
        <v>205050</v>
      </c>
      <c r="L735" s="84">
        <f t="shared" si="14"/>
        <v>0.6</v>
      </c>
      <c r="M735" s="46">
        <v>341750</v>
      </c>
    </row>
    <row r="736" spans="1:13" ht="15" customHeight="1" outlineLevel="4" x14ac:dyDescent="0.3">
      <c r="A736" s="127"/>
      <c r="B736" s="108"/>
      <c r="C736" s="113"/>
      <c r="D736" s="24" t="s">
        <v>108</v>
      </c>
      <c r="E736" s="25" t="s">
        <v>109</v>
      </c>
      <c r="F736" s="1" t="s">
        <v>19</v>
      </c>
      <c r="G736" s="1" t="s">
        <v>806</v>
      </c>
      <c r="H736" s="1" t="s">
        <v>807</v>
      </c>
      <c r="I736" s="1" t="s">
        <v>71</v>
      </c>
      <c r="J736" s="1" t="s">
        <v>316</v>
      </c>
      <c r="K736" s="46">
        <v>330436.92</v>
      </c>
      <c r="L736" s="84">
        <f t="shared" si="14"/>
        <v>0.6</v>
      </c>
      <c r="M736" s="46">
        <v>550728.19999999995</v>
      </c>
    </row>
    <row r="737" spans="1:13" ht="15" customHeight="1" outlineLevel="4" x14ac:dyDescent="0.3">
      <c r="A737" s="127"/>
      <c r="B737" s="108"/>
      <c r="C737" s="113"/>
      <c r="D737" s="24" t="s">
        <v>108</v>
      </c>
      <c r="E737" s="25" t="s">
        <v>109</v>
      </c>
      <c r="F737" s="1" t="s">
        <v>19</v>
      </c>
      <c r="G737" s="1" t="s">
        <v>808</v>
      </c>
      <c r="H737" s="1" t="s">
        <v>809</v>
      </c>
      <c r="I737" s="1" t="s">
        <v>26</v>
      </c>
      <c r="J737" s="1" t="s">
        <v>206</v>
      </c>
      <c r="K737" s="46">
        <v>119766</v>
      </c>
      <c r="L737" s="84">
        <f t="shared" si="14"/>
        <v>0.6</v>
      </c>
      <c r="M737" s="46">
        <v>199610</v>
      </c>
    </row>
    <row r="738" spans="1:13" ht="15" customHeight="1" outlineLevel="4" x14ac:dyDescent="0.3">
      <c r="A738" s="127"/>
      <c r="B738" s="108"/>
      <c r="C738" s="113"/>
      <c r="D738" s="24" t="s">
        <v>108</v>
      </c>
      <c r="E738" s="25" t="s">
        <v>109</v>
      </c>
      <c r="F738" s="1" t="s">
        <v>19</v>
      </c>
      <c r="G738" s="1" t="s">
        <v>810</v>
      </c>
      <c r="H738" s="1" t="s">
        <v>811</v>
      </c>
      <c r="I738" s="1" t="s">
        <v>71</v>
      </c>
      <c r="J738" s="1" t="s">
        <v>72</v>
      </c>
      <c r="K738" s="46">
        <v>202829.71</v>
      </c>
      <c r="L738" s="84">
        <f t="shared" si="14"/>
        <v>0.59999999408370697</v>
      </c>
      <c r="M738" s="46">
        <v>338049.52</v>
      </c>
    </row>
    <row r="739" spans="1:13" ht="15" customHeight="1" outlineLevel="4" x14ac:dyDescent="0.3">
      <c r="A739" s="127"/>
      <c r="B739" s="108"/>
      <c r="C739" s="113"/>
      <c r="D739" s="24" t="s">
        <v>108</v>
      </c>
      <c r="E739" s="25" t="s">
        <v>109</v>
      </c>
      <c r="F739" s="1" t="s">
        <v>19</v>
      </c>
      <c r="G739" s="1" t="s">
        <v>812</v>
      </c>
      <c r="H739" s="1" t="s">
        <v>813</v>
      </c>
      <c r="I739" s="1" t="s">
        <v>79</v>
      </c>
      <c r="J739" s="1" t="s">
        <v>80</v>
      </c>
      <c r="K739" s="46">
        <v>141464.4</v>
      </c>
      <c r="L739" s="84">
        <f t="shared" si="14"/>
        <v>0.6</v>
      </c>
      <c r="M739" s="46">
        <v>235774</v>
      </c>
    </row>
    <row r="740" spans="1:13" ht="15" customHeight="1" outlineLevel="4" x14ac:dyDescent="0.3">
      <c r="A740" s="127"/>
      <c r="B740" s="108"/>
      <c r="C740" s="113"/>
      <c r="D740" s="24" t="s">
        <v>108</v>
      </c>
      <c r="E740" s="25" t="s">
        <v>109</v>
      </c>
      <c r="F740" s="1" t="s">
        <v>19</v>
      </c>
      <c r="G740" s="1" t="s">
        <v>536</v>
      </c>
      <c r="H740" s="1" t="s">
        <v>814</v>
      </c>
      <c r="I740" s="1" t="s">
        <v>59</v>
      </c>
      <c r="J740" s="1" t="s">
        <v>60</v>
      </c>
      <c r="K740" s="46">
        <v>618698.77</v>
      </c>
      <c r="L740" s="84">
        <f t="shared" si="14"/>
        <v>0.59999999224178202</v>
      </c>
      <c r="M740" s="46">
        <v>1031164.63</v>
      </c>
    </row>
    <row r="741" spans="1:13" ht="15" customHeight="1" outlineLevel="4" x14ac:dyDescent="0.3">
      <c r="A741" s="127"/>
      <c r="B741" s="108"/>
      <c r="C741" s="113"/>
      <c r="D741" s="28" t="s">
        <v>108</v>
      </c>
      <c r="E741" s="29" t="s">
        <v>109</v>
      </c>
      <c r="F741" s="19" t="s">
        <v>19</v>
      </c>
      <c r="G741" s="19" t="s">
        <v>815</v>
      </c>
      <c r="H741" s="19" t="s">
        <v>237</v>
      </c>
      <c r="I741" s="19" t="s">
        <v>59</v>
      </c>
      <c r="J741" s="19" t="s">
        <v>60</v>
      </c>
      <c r="K741" s="48">
        <v>160866</v>
      </c>
      <c r="L741" s="86">
        <f t="shared" si="14"/>
        <v>0.6</v>
      </c>
      <c r="M741" s="48">
        <v>268110</v>
      </c>
    </row>
    <row r="742" spans="1:13" ht="15" customHeight="1" outlineLevel="3" x14ac:dyDescent="0.3">
      <c r="A742" s="67"/>
      <c r="B742" s="61" t="s">
        <v>1269</v>
      </c>
      <c r="C742" s="43"/>
      <c r="D742" s="30"/>
      <c r="E742" s="14"/>
      <c r="F742" s="23"/>
      <c r="G742" s="23"/>
      <c r="H742" s="23"/>
      <c r="I742" s="23"/>
      <c r="J742" s="23"/>
      <c r="K742" s="63">
        <f>SUBTOTAL(9,K732:K741)</f>
        <v>2535670.4</v>
      </c>
      <c r="L742" s="87">
        <f t="shared" ref="L742:L744" si="15">+K742/M742</f>
        <v>0.59999999621401912</v>
      </c>
      <c r="M742" s="63">
        <f>SUBTOTAL(9,M732:M741)</f>
        <v>4226117.3599999994</v>
      </c>
    </row>
    <row r="743" spans="1:13" ht="57.75" customHeight="1" outlineLevel="2" x14ac:dyDescent="0.35">
      <c r="A743" s="22"/>
      <c r="B743" s="72"/>
      <c r="C743" s="73" t="s">
        <v>1279</v>
      </c>
      <c r="D743" s="35"/>
      <c r="E743" s="69" t="s">
        <v>1281</v>
      </c>
      <c r="F743" s="70"/>
      <c r="G743" s="70"/>
      <c r="H743" s="70"/>
      <c r="I743" s="70"/>
      <c r="J743" s="70"/>
      <c r="K743" s="71">
        <f>SUBTOTAL(9,K607:K741)</f>
        <v>27189073.77999999</v>
      </c>
      <c r="L743" s="88">
        <f t="shared" si="15"/>
        <v>0.60368473275915213</v>
      </c>
      <c r="M743" s="71">
        <f>SUBTOTAL(9,M607:M741)</f>
        <v>45038531.380000003</v>
      </c>
    </row>
    <row r="744" spans="1:13" ht="48.75" customHeight="1" outlineLevel="1" x14ac:dyDescent="0.35">
      <c r="A744" s="22"/>
      <c r="B744" s="13"/>
      <c r="C744" s="52" t="s">
        <v>1280</v>
      </c>
      <c r="D744" s="52" t="s">
        <v>1175</v>
      </c>
      <c r="E744" s="31"/>
      <c r="F744" s="53"/>
      <c r="G744" s="53"/>
      <c r="H744" s="53"/>
      <c r="I744" s="53"/>
      <c r="J744" s="53"/>
      <c r="K744" s="54">
        <f>SUBTOTAL(9,K522:K741)</f>
        <v>40735401.329999998</v>
      </c>
      <c r="L744" s="90">
        <f t="shared" si="15"/>
        <v>0.60245438100126514</v>
      </c>
      <c r="M744" s="54">
        <f>SUBTOTAL(9,M522:M741)</f>
        <v>67615744.220000044</v>
      </c>
    </row>
    <row r="745" spans="1:13" ht="23.4" x14ac:dyDescent="0.3">
      <c r="A745" s="101"/>
      <c r="B745" s="101"/>
      <c r="C745" s="102"/>
      <c r="D745" s="106" t="s">
        <v>1515</v>
      </c>
      <c r="E745" s="103"/>
      <c r="F745" s="103"/>
      <c r="G745" s="103"/>
      <c r="H745" s="103"/>
      <c r="I745" s="103"/>
      <c r="J745" s="103"/>
      <c r="K745" s="104">
        <f>SUBTOTAL(9,K3:K744)</f>
        <v>164135891.64999986</v>
      </c>
      <c r="L745" s="105">
        <f>+K745/M745</f>
        <v>0.59684081746341078</v>
      </c>
      <c r="M745" s="104">
        <f>SUBTOTAL(9,M3:M744)</f>
        <v>275007819.24999988</v>
      </c>
    </row>
  </sheetData>
  <dataConsolidate/>
  <mergeCells count="246">
    <mergeCell ref="A477:M477"/>
    <mergeCell ref="A523:M523"/>
    <mergeCell ref="A524:M524"/>
    <mergeCell ref="A568:M568"/>
    <mergeCell ref="A606:M606"/>
    <mergeCell ref="A234:M234"/>
    <mergeCell ref="A312:M312"/>
    <mergeCell ref="A313:M313"/>
    <mergeCell ref="A386:M386"/>
    <mergeCell ref="A405:M405"/>
    <mergeCell ref="A476:M476"/>
    <mergeCell ref="A588:A596"/>
    <mergeCell ref="B588:B596"/>
    <mergeCell ref="C588:C596"/>
    <mergeCell ref="A598:A602"/>
    <mergeCell ref="B598:B602"/>
    <mergeCell ref="C598:C602"/>
    <mergeCell ref="A569:A579"/>
    <mergeCell ref="B569:B579"/>
    <mergeCell ref="C569:C579"/>
    <mergeCell ref="A581:A586"/>
    <mergeCell ref="B581:B586"/>
    <mergeCell ref="C581:C586"/>
    <mergeCell ref="A549:A557"/>
    <mergeCell ref="A724:A730"/>
    <mergeCell ref="B724:B730"/>
    <mergeCell ref="C724:C730"/>
    <mergeCell ref="A732:A741"/>
    <mergeCell ref="B732:B741"/>
    <mergeCell ref="C732:C741"/>
    <mergeCell ref="A711:A714"/>
    <mergeCell ref="B711:B714"/>
    <mergeCell ref="C711:C714"/>
    <mergeCell ref="A716:A722"/>
    <mergeCell ref="B716:B722"/>
    <mergeCell ref="C716:C722"/>
    <mergeCell ref="A678:A687"/>
    <mergeCell ref="B678:B687"/>
    <mergeCell ref="C678:C687"/>
    <mergeCell ref="A689:A709"/>
    <mergeCell ref="B689:B709"/>
    <mergeCell ref="C689:C709"/>
    <mergeCell ref="A648:A660"/>
    <mergeCell ref="B648:B660"/>
    <mergeCell ref="C648:C660"/>
    <mergeCell ref="A662:A676"/>
    <mergeCell ref="B662:B676"/>
    <mergeCell ref="C662:C676"/>
    <mergeCell ref="A627:A635"/>
    <mergeCell ref="B627:B635"/>
    <mergeCell ref="C627:C635"/>
    <mergeCell ref="A637:A646"/>
    <mergeCell ref="B637:B646"/>
    <mergeCell ref="C637:C646"/>
    <mergeCell ref="A607:A614"/>
    <mergeCell ref="B607:B614"/>
    <mergeCell ref="C607:C614"/>
    <mergeCell ref="A616:A623"/>
    <mergeCell ref="B616:B623"/>
    <mergeCell ref="C616:C623"/>
    <mergeCell ref="B549:B557"/>
    <mergeCell ref="C549:C557"/>
    <mergeCell ref="A559:A564"/>
    <mergeCell ref="B559:B564"/>
    <mergeCell ref="C559:C564"/>
    <mergeCell ref="A531:A537"/>
    <mergeCell ref="B531:B537"/>
    <mergeCell ref="C531:C537"/>
    <mergeCell ref="A539:A547"/>
    <mergeCell ref="B539:B547"/>
    <mergeCell ref="C539:C547"/>
    <mergeCell ref="A512:A518"/>
    <mergeCell ref="B512:B518"/>
    <mergeCell ref="C512:C518"/>
    <mergeCell ref="A525:A529"/>
    <mergeCell ref="B525:B529"/>
    <mergeCell ref="C525:C529"/>
    <mergeCell ref="A478:A500"/>
    <mergeCell ref="B478:B500"/>
    <mergeCell ref="C478:C500"/>
    <mergeCell ref="A502:A510"/>
    <mergeCell ref="B502:B510"/>
    <mergeCell ref="C502:C510"/>
    <mergeCell ref="A456:A461"/>
    <mergeCell ref="B456:B461"/>
    <mergeCell ref="C456:C461"/>
    <mergeCell ref="A463:A471"/>
    <mergeCell ref="B463:B471"/>
    <mergeCell ref="C463:C471"/>
    <mergeCell ref="A444:A451"/>
    <mergeCell ref="B444:B451"/>
    <mergeCell ref="C444:C451"/>
    <mergeCell ref="A453:A454"/>
    <mergeCell ref="B453:B454"/>
    <mergeCell ref="C453:C454"/>
    <mergeCell ref="A420:A428"/>
    <mergeCell ref="B420:B428"/>
    <mergeCell ref="C420:C428"/>
    <mergeCell ref="A430:A442"/>
    <mergeCell ref="B430:B442"/>
    <mergeCell ref="C430:C442"/>
    <mergeCell ref="A406:A409"/>
    <mergeCell ref="B406:B409"/>
    <mergeCell ref="C406:C409"/>
    <mergeCell ref="A411:A418"/>
    <mergeCell ref="B411:B418"/>
    <mergeCell ref="C411:C418"/>
    <mergeCell ref="A387:A394"/>
    <mergeCell ref="B387:B394"/>
    <mergeCell ref="C387:C394"/>
    <mergeCell ref="A396:A401"/>
    <mergeCell ref="B396:B401"/>
    <mergeCell ref="C396:C401"/>
    <mergeCell ref="A365:A372"/>
    <mergeCell ref="B365:B372"/>
    <mergeCell ref="C365:C372"/>
    <mergeCell ref="A374:A382"/>
    <mergeCell ref="B374:B382"/>
    <mergeCell ref="C374:C382"/>
    <mergeCell ref="A349:A353"/>
    <mergeCell ref="B349:B353"/>
    <mergeCell ref="A355:A363"/>
    <mergeCell ref="B355:B363"/>
    <mergeCell ref="C355:C363"/>
    <mergeCell ref="A328:A335"/>
    <mergeCell ref="B328:B335"/>
    <mergeCell ref="C328:C335"/>
    <mergeCell ref="A337:A347"/>
    <mergeCell ref="B337:B347"/>
    <mergeCell ref="C337:C346"/>
    <mergeCell ref="A302:A307"/>
    <mergeCell ref="B302:B307"/>
    <mergeCell ref="C302:C307"/>
    <mergeCell ref="A314:A326"/>
    <mergeCell ref="B314:B326"/>
    <mergeCell ref="C314:C326"/>
    <mergeCell ref="A282:A290"/>
    <mergeCell ref="B282:B290"/>
    <mergeCell ref="C282:C290"/>
    <mergeCell ref="A292:A300"/>
    <mergeCell ref="B292:B300"/>
    <mergeCell ref="C292:C300"/>
    <mergeCell ref="A260:A268"/>
    <mergeCell ref="B260:B268"/>
    <mergeCell ref="C260:C268"/>
    <mergeCell ref="A270:A280"/>
    <mergeCell ref="B270:B280"/>
    <mergeCell ref="C270:C280"/>
    <mergeCell ref="A235:A238"/>
    <mergeCell ref="B235:B238"/>
    <mergeCell ref="C235:C238"/>
    <mergeCell ref="A240:A258"/>
    <mergeCell ref="B240:B258"/>
    <mergeCell ref="C240:C258"/>
    <mergeCell ref="A219:A223"/>
    <mergeCell ref="B219:B223"/>
    <mergeCell ref="C219:C223"/>
    <mergeCell ref="A225:A230"/>
    <mergeCell ref="B225:B230"/>
    <mergeCell ref="C225:C230"/>
    <mergeCell ref="A204:A209"/>
    <mergeCell ref="B204:B209"/>
    <mergeCell ref="C204:C209"/>
    <mergeCell ref="A211:A217"/>
    <mergeCell ref="B211:B217"/>
    <mergeCell ref="C211:C217"/>
    <mergeCell ref="A193:A198"/>
    <mergeCell ref="B193:B198"/>
    <mergeCell ref="C193:C198"/>
    <mergeCell ref="A200:A202"/>
    <mergeCell ref="B200:B202"/>
    <mergeCell ref="C200:C202"/>
    <mergeCell ref="A177:A181"/>
    <mergeCell ref="B177:B181"/>
    <mergeCell ref="C177:C181"/>
    <mergeCell ref="A183:A191"/>
    <mergeCell ref="B183:B191"/>
    <mergeCell ref="C183:C191"/>
    <mergeCell ref="A157:A165"/>
    <mergeCell ref="B157:B165"/>
    <mergeCell ref="C157:C165"/>
    <mergeCell ref="A167:A175"/>
    <mergeCell ref="B167:B175"/>
    <mergeCell ref="C167:C175"/>
    <mergeCell ref="A144:A147"/>
    <mergeCell ref="B144:B147"/>
    <mergeCell ref="C144:C147"/>
    <mergeCell ref="A149:A155"/>
    <mergeCell ref="B149:B155"/>
    <mergeCell ref="C149:C155"/>
    <mergeCell ref="A131:A135"/>
    <mergeCell ref="B131:B135"/>
    <mergeCell ref="C131:C135"/>
    <mergeCell ref="A137:A142"/>
    <mergeCell ref="B137:B142"/>
    <mergeCell ref="C137:C142"/>
    <mergeCell ref="A121:A124"/>
    <mergeCell ref="B121:B124"/>
    <mergeCell ref="C121:C124"/>
    <mergeCell ref="A126:A129"/>
    <mergeCell ref="B126:B129"/>
    <mergeCell ref="C126:C129"/>
    <mergeCell ref="A101:A111"/>
    <mergeCell ref="B101:B111"/>
    <mergeCell ref="C101:C111"/>
    <mergeCell ref="A113:A119"/>
    <mergeCell ref="B113:B119"/>
    <mergeCell ref="C113:C119"/>
    <mergeCell ref="A86:A91"/>
    <mergeCell ref="B86:B91"/>
    <mergeCell ref="C86:C91"/>
    <mergeCell ref="A93:A99"/>
    <mergeCell ref="B93:B99"/>
    <mergeCell ref="C93:C99"/>
    <mergeCell ref="C17:C20"/>
    <mergeCell ref="A22:A38"/>
    <mergeCell ref="B22:B38"/>
    <mergeCell ref="C22:C38"/>
    <mergeCell ref="A74:A76"/>
    <mergeCell ref="B74:B76"/>
    <mergeCell ref="C74:C76"/>
    <mergeCell ref="A78:A84"/>
    <mergeCell ref="B78:B84"/>
    <mergeCell ref="C78:C84"/>
    <mergeCell ref="A57:A66"/>
    <mergeCell ref="B57:B66"/>
    <mergeCell ref="C57:C66"/>
    <mergeCell ref="A68:A72"/>
    <mergeCell ref="B68:B72"/>
    <mergeCell ref="C68:C72"/>
    <mergeCell ref="A3:M3"/>
    <mergeCell ref="A4:M4"/>
    <mergeCell ref="A5:A10"/>
    <mergeCell ref="B5:B10"/>
    <mergeCell ref="C5:C10"/>
    <mergeCell ref="A12:A15"/>
    <mergeCell ref="B12:B15"/>
    <mergeCell ref="C12:C15"/>
    <mergeCell ref="A40:A47"/>
    <mergeCell ref="B40:B47"/>
    <mergeCell ref="C40:C47"/>
    <mergeCell ref="A49:A55"/>
    <mergeCell ref="B49:B55"/>
    <mergeCell ref="C49:C55"/>
    <mergeCell ref="A17:A20"/>
    <mergeCell ref="B17:B20"/>
  </mergeCells>
  <pageMargins left="0.70866141732283472" right="0.70866141732283472" top="0.74803149606299213" bottom="0.74803149606299213" header="0.31496062992125984" footer="0.31496062992125984"/>
  <pageSetup paperSize="8" scale="54" fitToHeight="0" orientation="landscape" r:id="rId1"/>
  <rowBreaks count="12" manualBreakCount="12">
    <brk id="73" max="12" man="1"/>
    <brk id="143" max="12" man="1"/>
    <brk id="210" max="12" man="1"/>
    <brk id="269" max="12" man="1"/>
    <brk id="311" max="12" man="1"/>
    <brk id="373" max="12" man="1"/>
    <brk id="429" max="12" man="1"/>
    <brk id="475" max="12" man="1"/>
    <brk id="522" max="16383" man="1"/>
    <brk id="587" max="12" man="1"/>
    <brk id="647" max="12" man="1"/>
    <brk id="71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E2127-2958-4305-B804-8FD17AD36B79}">
  <sheetPr>
    <pageSetUpPr fitToPage="1"/>
  </sheetPr>
  <dimension ref="A1:M103"/>
  <sheetViews>
    <sheetView showGridLines="0" tabSelected="1" topLeftCell="A66" zoomScale="80" zoomScaleNormal="80" zoomScaleSheetLayoutView="75" workbookViewId="0">
      <selection activeCell="T7" sqref="T7"/>
    </sheetView>
  </sheetViews>
  <sheetFormatPr baseColWidth="10" defaultColWidth="8.88671875" defaultRowHeight="14.4" outlineLevelRow="1" x14ac:dyDescent="0.3"/>
  <cols>
    <col min="1" max="2" width="20.33203125" style="2" customWidth="1"/>
    <col min="3" max="3" width="124" style="44" customWidth="1"/>
    <col min="4" max="4" width="14.109375" style="9" customWidth="1"/>
    <col min="5" max="5" width="15.33203125" style="32" customWidth="1"/>
    <col min="6" max="6" width="16" customWidth="1"/>
    <col min="7" max="7" width="17.33203125" customWidth="1"/>
    <col min="8" max="10" width="20.33203125" customWidth="1"/>
    <col min="11" max="11" width="24.33203125" style="5" customWidth="1"/>
    <col min="12" max="12" width="12.33203125" style="5" customWidth="1"/>
    <col min="13" max="13" width="25.6640625" style="5" customWidth="1"/>
  </cols>
  <sheetData>
    <row r="1" spans="1:13" ht="150" customHeight="1" x14ac:dyDescent="0.3">
      <c r="A1"/>
      <c r="B1"/>
      <c r="C1" s="12" t="s">
        <v>1516</v>
      </c>
      <c r="E1" s="9"/>
      <c r="J1" s="79"/>
      <c r="K1" s="80"/>
      <c r="L1" s="79"/>
    </row>
    <row r="2" spans="1:13" ht="43.2" x14ac:dyDescent="0.3">
      <c r="A2" s="15" t="s">
        <v>1089</v>
      </c>
      <c r="B2" s="16" t="s">
        <v>0</v>
      </c>
      <c r="C2" s="42" t="s">
        <v>1011</v>
      </c>
      <c r="D2" s="17" t="s">
        <v>1</v>
      </c>
      <c r="E2" s="15" t="s">
        <v>1167</v>
      </c>
      <c r="F2" s="18" t="s">
        <v>2</v>
      </c>
      <c r="G2" s="18" t="s">
        <v>3</v>
      </c>
      <c r="H2" s="81" t="s">
        <v>4</v>
      </c>
      <c r="I2" s="81" t="s">
        <v>5</v>
      </c>
      <c r="J2" s="81" t="s">
        <v>6</v>
      </c>
      <c r="K2" s="82" t="s">
        <v>7</v>
      </c>
      <c r="L2" s="83" t="s">
        <v>8</v>
      </c>
      <c r="M2" s="83" t="s">
        <v>9</v>
      </c>
    </row>
    <row r="3" spans="1:13" ht="48.75" customHeight="1" outlineLevel="1" x14ac:dyDescent="0.3">
      <c r="A3" s="122" t="s">
        <v>1288</v>
      </c>
      <c r="B3" s="123"/>
      <c r="C3" s="123"/>
      <c r="D3" s="123"/>
      <c r="E3" s="123"/>
      <c r="F3" s="123"/>
      <c r="G3" s="123"/>
      <c r="H3" s="123"/>
      <c r="I3" s="123"/>
      <c r="J3" s="123"/>
      <c r="K3" s="123"/>
      <c r="L3" s="123"/>
      <c r="M3" s="123"/>
    </row>
    <row r="4" spans="1:13" ht="48.75" customHeight="1" outlineLevel="1" x14ac:dyDescent="0.3">
      <c r="A4" s="120" t="s">
        <v>1289</v>
      </c>
      <c r="B4" s="121"/>
      <c r="C4" s="121"/>
      <c r="D4" s="121"/>
      <c r="E4" s="121"/>
      <c r="F4" s="121"/>
      <c r="G4" s="121"/>
      <c r="H4" s="121"/>
      <c r="I4" s="121"/>
      <c r="J4" s="121"/>
      <c r="K4" s="121"/>
      <c r="L4" s="121"/>
      <c r="M4" s="121"/>
    </row>
    <row r="5" spans="1:13" ht="26.25" customHeight="1" x14ac:dyDescent="0.3">
      <c r="A5" s="117" t="s">
        <v>1290</v>
      </c>
      <c r="B5" s="117" t="s">
        <v>1291</v>
      </c>
      <c r="C5" s="110" t="s">
        <v>1292</v>
      </c>
      <c r="D5" s="93" t="s">
        <v>1293</v>
      </c>
      <c r="E5" s="93" t="s">
        <v>1294</v>
      </c>
      <c r="F5" s="1" t="s">
        <v>14</v>
      </c>
      <c r="G5" s="1" t="s">
        <v>1295</v>
      </c>
      <c r="H5" s="1" t="s">
        <v>1296</v>
      </c>
      <c r="I5" s="1" t="s">
        <v>17</v>
      </c>
      <c r="J5" s="1" t="s">
        <v>114</v>
      </c>
      <c r="K5" s="4">
        <v>25000</v>
      </c>
      <c r="L5" s="7">
        <v>1</v>
      </c>
      <c r="M5" s="4">
        <v>25000</v>
      </c>
    </row>
    <row r="6" spans="1:13" ht="26.25" customHeight="1" x14ac:dyDescent="0.3">
      <c r="A6" s="108"/>
      <c r="B6" s="108"/>
      <c r="C6" s="113"/>
      <c r="D6" s="94" t="s">
        <v>1293</v>
      </c>
      <c r="E6" s="94" t="s">
        <v>1294</v>
      </c>
      <c r="F6" s="19" t="s">
        <v>19</v>
      </c>
      <c r="G6" s="19" t="s">
        <v>1297</v>
      </c>
      <c r="H6" s="19" t="s">
        <v>1298</v>
      </c>
      <c r="I6" s="19" t="s">
        <v>30</v>
      </c>
      <c r="J6" s="19" t="s">
        <v>32</v>
      </c>
      <c r="K6" s="20">
        <v>25000</v>
      </c>
      <c r="L6" s="21">
        <v>1</v>
      </c>
      <c r="M6" s="20">
        <v>25000</v>
      </c>
    </row>
    <row r="7" spans="1:13" ht="18" x14ac:dyDescent="0.35">
      <c r="A7" s="99"/>
      <c r="B7" s="99" t="s">
        <v>1489</v>
      </c>
      <c r="C7" s="96"/>
      <c r="D7" s="96"/>
      <c r="E7" s="96"/>
      <c r="F7" s="23"/>
      <c r="G7" s="23"/>
      <c r="H7" s="23"/>
      <c r="I7" s="23"/>
      <c r="J7" s="23"/>
      <c r="K7" s="146">
        <f>SUBTOTAL(9,K5:K6)</f>
        <v>50000</v>
      </c>
      <c r="L7" s="147">
        <v>1</v>
      </c>
      <c r="M7" s="146">
        <f>SUBTOTAL(9,M5:M6)</f>
        <v>50000</v>
      </c>
    </row>
    <row r="8" spans="1:13" ht="18" customHeight="1" x14ac:dyDescent="0.3">
      <c r="A8" s="143" t="s">
        <v>1299</v>
      </c>
      <c r="B8" s="143" t="s">
        <v>1300</v>
      </c>
      <c r="C8" s="144" t="s">
        <v>1301</v>
      </c>
      <c r="D8" s="96" t="s">
        <v>1293</v>
      </c>
      <c r="E8" s="96" t="s">
        <v>1294</v>
      </c>
      <c r="F8" s="23" t="s">
        <v>14</v>
      </c>
      <c r="G8" s="23" t="s">
        <v>1302</v>
      </c>
      <c r="H8" s="23" t="s">
        <v>1303</v>
      </c>
      <c r="I8" s="23" t="s">
        <v>17</v>
      </c>
      <c r="J8" s="23" t="s">
        <v>114</v>
      </c>
      <c r="K8" s="148">
        <v>34000</v>
      </c>
      <c r="L8" s="149">
        <v>1</v>
      </c>
      <c r="M8" s="148">
        <v>34000</v>
      </c>
    </row>
    <row r="9" spans="1:13" ht="18" customHeight="1" x14ac:dyDescent="0.3">
      <c r="A9" s="143"/>
      <c r="B9" s="143"/>
      <c r="C9" s="145"/>
      <c r="D9" s="96" t="s">
        <v>1293</v>
      </c>
      <c r="E9" s="96" t="s">
        <v>1294</v>
      </c>
      <c r="F9" s="23" t="s">
        <v>19</v>
      </c>
      <c r="G9" s="23" t="s">
        <v>1304</v>
      </c>
      <c r="H9" s="23" t="s">
        <v>1305</v>
      </c>
      <c r="I9" s="23" t="s">
        <v>30</v>
      </c>
      <c r="J9" s="23" t="s">
        <v>32</v>
      </c>
      <c r="K9" s="148">
        <v>16000</v>
      </c>
      <c r="L9" s="149">
        <v>1</v>
      </c>
      <c r="M9" s="148">
        <v>16000</v>
      </c>
    </row>
    <row r="10" spans="1:13" ht="18" x14ac:dyDescent="0.35">
      <c r="A10" s="141"/>
      <c r="B10" s="141" t="s">
        <v>1490</v>
      </c>
      <c r="C10" s="142"/>
      <c r="D10" s="142"/>
      <c r="E10" s="142"/>
      <c r="F10" s="37"/>
      <c r="G10" s="37"/>
      <c r="H10" s="37"/>
      <c r="I10" s="37"/>
      <c r="J10" s="37"/>
      <c r="K10" s="150">
        <f>SUBTOTAL(9,K8:K9)</f>
        <v>50000</v>
      </c>
      <c r="L10" s="151">
        <v>1</v>
      </c>
      <c r="M10" s="150">
        <f>SUBTOTAL(9,M8:M9)</f>
        <v>50000</v>
      </c>
    </row>
    <row r="11" spans="1:13" ht="18" customHeight="1" x14ac:dyDescent="0.3">
      <c r="A11" s="107" t="s">
        <v>1306</v>
      </c>
      <c r="B11" s="107" t="s">
        <v>1307</v>
      </c>
      <c r="C11" s="110" t="s">
        <v>1308</v>
      </c>
      <c r="D11" s="93" t="s">
        <v>1293</v>
      </c>
      <c r="E11" s="93" t="s">
        <v>1294</v>
      </c>
      <c r="F11" s="1" t="s">
        <v>14</v>
      </c>
      <c r="G11" s="1" t="s">
        <v>157</v>
      </c>
      <c r="H11" s="1" t="s">
        <v>158</v>
      </c>
      <c r="I11" s="1" t="s">
        <v>35</v>
      </c>
      <c r="J11" s="1" t="s">
        <v>50</v>
      </c>
      <c r="K11" s="4">
        <v>25000</v>
      </c>
      <c r="L11" s="7">
        <v>1</v>
      </c>
      <c r="M11" s="4">
        <v>25000</v>
      </c>
    </row>
    <row r="12" spans="1:13" ht="18" customHeight="1" x14ac:dyDescent="0.3">
      <c r="A12" s="112"/>
      <c r="B12" s="112"/>
      <c r="C12" s="111"/>
      <c r="D12" s="93" t="s">
        <v>1293</v>
      </c>
      <c r="E12" s="93" t="s">
        <v>1294</v>
      </c>
      <c r="F12" s="1" t="s">
        <v>19</v>
      </c>
      <c r="G12" s="1" t="s">
        <v>164</v>
      </c>
      <c r="H12" s="1" t="s">
        <v>191</v>
      </c>
      <c r="I12" s="1" t="s">
        <v>26</v>
      </c>
      <c r="J12" s="1" t="s">
        <v>27</v>
      </c>
      <c r="K12" s="4">
        <v>25000</v>
      </c>
      <c r="L12" s="7">
        <v>1</v>
      </c>
      <c r="M12" s="4">
        <v>25000</v>
      </c>
    </row>
    <row r="13" spans="1:13" ht="18" x14ac:dyDescent="0.35">
      <c r="A13" s="98"/>
      <c r="B13" s="98" t="s">
        <v>1491</v>
      </c>
      <c r="C13" s="93"/>
      <c r="D13" s="93"/>
      <c r="E13" s="93"/>
      <c r="F13" s="1"/>
      <c r="G13" s="1"/>
      <c r="H13" s="1"/>
      <c r="I13" s="1"/>
      <c r="J13" s="1"/>
      <c r="K13" s="152">
        <f>SUBTOTAL(9,K11:K12)</f>
        <v>50000</v>
      </c>
      <c r="L13" s="153">
        <v>1</v>
      </c>
      <c r="M13" s="152">
        <f>SUBTOTAL(9,M11:M12)</f>
        <v>50000</v>
      </c>
    </row>
    <row r="14" spans="1:13" ht="18" customHeight="1" x14ac:dyDescent="0.3">
      <c r="A14" s="107" t="s">
        <v>1309</v>
      </c>
      <c r="B14" s="107" t="s">
        <v>1310</v>
      </c>
      <c r="C14" s="110" t="s">
        <v>1311</v>
      </c>
      <c r="D14" s="93" t="s">
        <v>1293</v>
      </c>
      <c r="E14" s="93" t="s">
        <v>1294</v>
      </c>
      <c r="F14" s="1" t="s">
        <v>14</v>
      </c>
      <c r="G14" s="1" t="s">
        <v>1312</v>
      </c>
      <c r="H14" s="1" t="s">
        <v>1312</v>
      </c>
      <c r="I14" s="1" t="s">
        <v>146</v>
      </c>
      <c r="J14" s="1" t="s">
        <v>1313</v>
      </c>
      <c r="K14" s="4">
        <v>27000</v>
      </c>
      <c r="L14" s="7">
        <v>1</v>
      </c>
      <c r="M14" s="4">
        <v>27000</v>
      </c>
    </row>
    <row r="15" spans="1:13" ht="18" customHeight="1" x14ac:dyDescent="0.3">
      <c r="A15" s="112"/>
      <c r="B15" s="112"/>
      <c r="C15" s="111"/>
      <c r="D15" s="93" t="s">
        <v>1293</v>
      </c>
      <c r="E15" s="93" t="s">
        <v>1294</v>
      </c>
      <c r="F15" s="1" t="s">
        <v>19</v>
      </c>
      <c r="G15" s="1" t="s">
        <v>1314</v>
      </c>
      <c r="H15" s="1" t="s">
        <v>1315</v>
      </c>
      <c r="I15" s="1" t="s">
        <v>22</v>
      </c>
      <c r="J15" s="1" t="s">
        <v>23</v>
      </c>
      <c r="K15" s="4">
        <v>23000</v>
      </c>
      <c r="L15" s="7">
        <v>1</v>
      </c>
      <c r="M15" s="4">
        <v>23000</v>
      </c>
    </row>
    <row r="16" spans="1:13" ht="18" x14ac:dyDescent="0.35">
      <c r="A16" s="98"/>
      <c r="B16" s="98" t="s">
        <v>1492</v>
      </c>
      <c r="C16" s="93"/>
      <c r="D16" s="93"/>
      <c r="E16" s="93"/>
      <c r="F16" s="1"/>
      <c r="G16" s="1"/>
      <c r="H16" s="1"/>
      <c r="I16" s="1"/>
      <c r="J16" s="1"/>
      <c r="K16" s="152">
        <f>SUBTOTAL(9,K14:K15)</f>
        <v>50000</v>
      </c>
      <c r="L16" s="153">
        <v>1</v>
      </c>
      <c r="M16" s="152">
        <f>SUBTOTAL(9,M14:M15)</f>
        <v>50000</v>
      </c>
    </row>
    <row r="17" spans="1:13" ht="18" customHeight="1" x14ac:dyDescent="0.3">
      <c r="A17" s="107" t="s">
        <v>1316</v>
      </c>
      <c r="B17" s="118" t="s">
        <v>1317</v>
      </c>
      <c r="C17" s="110" t="s">
        <v>1318</v>
      </c>
      <c r="D17" s="93" t="s">
        <v>1293</v>
      </c>
      <c r="E17" s="93" t="s">
        <v>1294</v>
      </c>
      <c r="F17" s="1" t="s">
        <v>14</v>
      </c>
      <c r="G17" s="1" t="s">
        <v>1319</v>
      </c>
      <c r="H17" s="1" t="s">
        <v>1320</v>
      </c>
      <c r="I17" s="1" t="s">
        <v>150</v>
      </c>
      <c r="J17" s="1" t="s">
        <v>1321</v>
      </c>
      <c r="K17" s="4">
        <v>25000</v>
      </c>
      <c r="L17" s="7">
        <v>1</v>
      </c>
      <c r="M17" s="4">
        <v>25000</v>
      </c>
    </row>
    <row r="18" spans="1:13" ht="18" customHeight="1" x14ac:dyDescent="0.3">
      <c r="A18" s="112"/>
      <c r="B18" s="119"/>
      <c r="C18" s="111"/>
      <c r="D18" s="93" t="s">
        <v>1293</v>
      </c>
      <c r="E18" s="93" t="s">
        <v>1294</v>
      </c>
      <c r="F18" s="1" t="s">
        <v>19</v>
      </c>
      <c r="G18" s="1" t="s">
        <v>1322</v>
      </c>
      <c r="H18" s="1" t="s">
        <v>1323</v>
      </c>
      <c r="I18" s="1" t="s">
        <v>77</v>
      </c>
      <c r="J18" s="1" t="s">
        <v>137</v>
      </c>
      <c r="K18" s="4">
        <v>25000</v>
      </c>
      <c r="L18" s="7">
        <v>1</v>
      </c>
      <c r="M18" s="4">
        <v>25000</v>
      </c>
    </row>
    <row r="19" spans="1:13" ht="18" x14ac:dyDescent="0.35">
      <c r="A19" s="98"/>
      <c r="B19" s="98" t="s">
        <v>1493</v>
      </c>
      <c r="C19" s="93"/>
      <c r="D19" s="93"/>
      <c r="E19" s="93"/>
      <c r="F19" s="1"/>
      <c r="G19" s="1"/>
      <c r="H19" s="1"/>
      <c r="I19" s="1"/>
      <c r="J19" s="1"/>
      <c r="K19" s="152">
        <f>SUBTOTAL(9,K17:K18)</f>
        <v>50000</v>
      </c>
      <c r="L19" s="153">
        <v>1</v>
      </c>
      <c r="M19" s="152">
        <f>SUBTOTAL(9,M17:M18)</f>
        <v>50000</v>
      </c>
    </row>
    <row r="20" spans="1:13" ht="18" customHeight="1" x14ac:dyDescent="0.3">
      <c r="A20" s="107" t="s">
        <v>1324</v>
      </c>
      <c r="B20" s="118" t="s">
        <v>1325</v>
      </c>
      <c r="C20" s="110" t="s">
        <v>1326</v>
      </c>
      <c r="D20" s="93" t="s">
        <v>1293</v>
      </c>
      <c r="E20" s="93" t="s">
        <v>1294</v>
      </c>
      <c r="F20" s="1" t="s">
        <v>14</v>
      </c>
      <c r="G20" s="1" t="s">
        <v>394</v>
      </c>
      <c r="H20" s="1" t="s">
        <v>394</v>
      </c>
      <c r="I20" s="1" t="s">
        <v>26</v>
      </c>
      <c r="J20" s="1" t="s">
        <v>27</v>
      </c>
      <c r="K20" s="4">
        <v>26650</v>
      </c>
      <c r="L20" s="7">
        <v>1</v>
      </c>
      <c r="M20" s="4">
        <v>26650</v>
      </c>
    </row>
    <row r="21" spans="1:13" ht="18" customHeight="1" x14ac:dyDescent="0.3">
      <c r="A21" s="112"/>
      <c r="B21" s="119"/>
      <c r="C21" s="115"/>
      <c r="D21" s="93" t="s">
        <v>1293</v>
      </c>
      <c r="E21" s="93" t="s">
        <v>1294</v>
      </c>
      <c r="F21" s="1" t="s">
        <v>19</v>
      </c>
      <c r="G21" s="1" t="s">
        <v>350</v>
      </c>
      <c r="H21" s="1" t="s">
        <v>1327</v>
      </c>
      <c r="I21" s="1" t="s">
        <v>17</v>
      </c>
      <c r="J21" s="1" t="s">
        <v>76</v>
      </c>
      <c r="K21" s="4">
        <v>23350</v>
      </c>
      <c r="L21" s="7">
        <v>1</v>
      </c>
      <c r="M21" s="4">
        <v>23350</v>
      </c>
    </row>
    <row r="22" spans="1:13" ht="18" x14ac:dyDescent="0.35">
      <c r="A22" s="98"/>
      <c r="B22" s="98" t="s">
        <v>1494</v>
      </c>
      <c r="C22" s="93"/>
      <c r="D22" s="93"/>
      <c r="E22" s="93"/>
      <c r="F22" s="1"/>
      <c r="G22" s="1"/>
      <c r="H22" s="1"/>
      <c r="I22" s="1"/>
      <c r="J22" s="1"/>
      <c r="K22" s="152">
        <f>SUBTOTAL(9,K20:K21)</f>
        <v>50000</v>
      </c>
      <c r="L22" s="153">
        <v>1</v>
      </c>
      <c r="M22" s="152">
        <f>SUBTOTAL(9,M20:M21)</f>
        <v>50000</v>
      </c>
    </row>
    <row r="23" spans="1:13" ht="18" customHeight="1" x14ac:dyDescent="0.3">
      <c r="A23" s="107" t="s">
        <v>1328</v>
      </c>
      <c r="B23" s="107" t="s">
        <v>1329</v>
      </c>
      <c r="C23" s="110" t="s">
        <v>1330</v>
      </c>
      <c r="D23" s="93" t="s">
        <v>1293</v>
      </c>
      <c r="E23" s="93" t="s">
        <v>1294</v>
      </c>
      <c r="F23" s="1" t="s">
        <v>14</v>
      </c>
      <c r="G23" s="1" t="s">
        <v>1331</v>
      </c>
      <c r="H23" s="1" t="s">
        <v>1332</v>
      </c>
      <c r="I23" s="1" t="s">
        <v>17</v>
      </c>
      <c r="J23" s="1" t="s">
        <v>76</v>
      </c>
      <c r="K23" s="4">
        <v>20000</v>
      </c>
      <c r="L23" s="7">
        <v>1</v>
      </c>
      <c r="M23" s="4">
        <v>20000</v>
      </c>
    </row>
    <row r="24" spans="1:13" ht="18" customHeight="1" x14ac:dyDescent="0.3">
      <c r="A24" s="108"/>
      <c r="B24" s="108"/>
      <c r="C24" s="113"/>
      <c r="D24" s="93" t="s">
        <v>1293</v>
      </c>
      <c r="E24" s="93" t="s">
        <v>1294</v>
      </c>
      <c r="F24" s="1" t="s">
        <v>19</v>
      </c>
      <c r="G24" s="1" t="s">
        <v>1333</v>
      </c>
      <c r="H24" s="1" t="s">
        <v>1334</v>
      </c>
      <c r="I24" s="1" t="s">
        <v>71</v>
      </c>
      <c r="J24" s="1" t="s">
        <v>417</v>
      </c>
      <c r="K24" s="4">
        <v>16000</v>
      </c>
      <c r="L24" s="7">
        <v>1</v>
      </c>
      <c r="M24" s="4">
        <v>16000</v>
      </c>
    </row>
    <row r="25" spans="1:13" ht="18" customHeight="1" x14ac:dyDescent="0.3">
      <c r="A25" s="112"/>
      <c r="B25" s="112"/>
      <c r="C25" s="111"/>
      <c r="D25" s="93" t="s">
        <v>1293</v>
      </c>
      <c r="E25" s="93" t="s">
        <v>1294</v>
      </c>
      <c r="F25" s="1" t="s">
        <v>19</v>
      </c>
      <c r="G25" s="1" t="s">
        <v>1335</v>
      </c>
      <c r="H25" s="1" t="s">
        <v>1336</v>
      </c>
      <c r="I25" s="1" t="s">
        <v>71</v>
      </c>
      <c r="J25" s="1" t="s">
        <v>72</v>
      </c>
      <c r="K25" s="4">
        <v>13000</v>
      </c>
      <c r="L25" s="7">
        <v>1</v>
      </c>
      <c r="M25" s="4">
        <v>13000</v>
      </c>
    </row>
    <row r="26" spans="1:13" ht="18" x14ac:dyDescent="0.35">
      <c r="A26" s="98"/>
      <c r="B26" s="98" t="s">
        <v>1495</v>
      </c>
      <c r="C26" s="93"/>
      <c r="D26" s="93"/>
      <c r="E26" s="93"/>
      <c r="F26" s="1"/>
      <c r="G26" s="1"/>
      <c r="H26" s="1"/>
      <c r="I26" s="1"/>
      <c r="J26" s="1"/>
      <c r="K26" s="152">
        <f>SUBTOTAL(9,K23:K25)</f>
        <v>49000</v>
      </c>
      <c r="L26" s="153">
        <v>1</v>
      </c>
      <c r="M26" s="152">
        <f>SUBTOTAL(9,M23:M25)</f>
        <v>49000</v>
      </c>
    </row>
    <row r="27" spans="1:13" ht="18" customHeight="1" x14ac:dyDescent="0.3">
      <c r="A27" s="107" t="s">
        <v>1337</v>
      </c>
      <c r="B27" s="118" t="s">
        <v>1338</v>
      </c>
      <c r="C27" s="110" t="s">
        <v>1339</v>
      </c>
      <c r="D27" s="93" t="s">
        <v>1293</v>
      </c>
      <c r="E27" s="93" t="s">
        <v>1294</v>
      </c>
      <c r="F27" s="1" t="s">
        <v>14</v>
      </c>
      <c r="G27" s="1" t="s">
        <v>1340</v>
      </c>
      <c r="H27" s="1" t="s">
        <v>1341</v>
      </c>
      <c r="I27" s="1" t="s">
        <v>26</v>
      </c>
      <c r="J27" s="1" t="s">
        <v>27</v>
      </c>
      <c r="K27" s="4">
        <v>31655</v>
      </c>
      <c r="L27" s="7">
        <v>1</v>
      </c>
      <c r="M27" s="4">
        <v>31655</v>
      </c>
    </row>
    <row r="28" spans="1:13" ht="18" customHeight="1" x14ac:dyDescent="0.3">
      <c r="A28" s="112"/>
      <c r="B28" s="119"/>
      <c r="C28" s="111"/>
      <c r="D28" s="93" t="s">
        <v>1293</v>
      </c>
      <c r="E28" s="93" t="s">
        <v>1294</v>
      </c>
      <c r="F28" s="1" t="s">
        <v>19</v>
      </c>
      <c r="G28" s="1" t="s">
        <v>1342</v>
      </c>
      <c r="H28" s="1" t="s">
        <v>1343</v>
      </c>
      <c r="I28" s="1" t="s">
        <v>35</v>
      </c>
      <c r="J28" s="1" t="s">
        <v>54</v>
      </c>
      <c r="K28" s="4">
        <v>17580</v>
      </c>
      <c r="L28" s="7">
        <v>1</v>
      </c>
      <c r="M28" s="4">
        <v>17580</v>
      </c>
    </row>
    <row r="29" spans="1:13" ht="18" x14ac:dyDescent="0.35">
      <c r="A29" s="98"/>
      <c r="B29" s="98" t="s">
        <v>1496</v>
      </c>
      <c r="C29" s="93"/>
      <c r="D29" s="93"/>
      <c r="E29" s="93"/>
      <c r="F29" s="1"/>
      <c r="G29" s="1"/>
      <c r="H29" s="1"/>
      <c r="I29" s="1"/>
      <c r="J29" s="1"/>
      <c r="K29" s="152">
        <f>SUBTOTAL(9,K27:K28)</f>
        <v>49235</v>
      </c>
      <c r="L29" s="153">
        <v>1</v>
      </c>
      <c r="M29" s="152">
        <f>SUBTOTAL(9,M27:M28)</f>
        <v>49235</v>
      </c>
    </row>
    <row r="30" spans="1:13" ht="46.8" customHeight="1" x14ac:dyDescent="0.3">
      <c r="A30" s="97" t="s">
        <v>1344</v>
      </c>
      <c r="B30" s="97" t="s">
        <v>1345</v>
      </c>
      <c r="C30" s="100" t="s">
        <v>1346</v>
      </c>
      <c r="D30" s="93" t="s">
        <v>1293</v>
      </c>
      <c r="E30" s="93" t="s">
        <v>1294</v>
      </c>
      <c r="F30" s="1" t="s">
        <v>14</v>
      </c>
      <c r="G30" s="1" t="s">
        <v>1347</v>
      </c>
      <c r="H30" s="1" t="s">
        <v>1348</v>
      </c>
      <c r="I30" s="1" t="s">
        <v>35</v>
      </c>
      <c r="J30" s="1" t="s">
        <v>54</v>
      </c>
      <c r="K30" s="4">
        <v>50000</v>
      </c>
      <c r="L30" s="7">
        <v>1</v>
      </c>
      <c r="M30" s="4">
        <v>50000</v>
      </c>
    </row>
    <row r="31" spans="1:13" ht="18" x14ac:dyDescent="0.35">
      <c r="A31" s="98"/>
      <c r="B31" s="98" t="s">
        <v>1497</v>
      </c>
      <c r="C31" s="93"/>
      <c r="D31" s="93"/>
      <c r="E31" s="93"/>
      <c r="F31" s="1"/>
      <c r="G31" s="1"/>
      <c r="H31" s="1"/>
      <c r="I31" s="1"/>
      <c r="J31" s="1"/>
      <c r="K31" s="152">
        <f>SUBTOTAL(9,K30:K30)</f>
        <v>50000</v>
      </c>
      <c r="L31" s="153">
        <v>1</v>
      </c>
      <c r="M31" s="152">
        <f>SUBTOTAL(9,M30:M30)</f>
        <v>50000</v>
      </c>
    </row>
    <row r="32" spans="1:13" ht="18" customHeight="1" x14ac:dyDescent="0.3">
      <c r="A32" s="107" t="s">
        <v>1349</v>
      </c>
      <c r="B32" s="107" t="s">
        <v>1350</v>
      </c>
      <c r="C32" s="110" t="s">
        <v>1351</v>
      </c>
      <c r="D32" s="93" t="s">
        <v>1293</v>
      </c>
      <c r="E32" s="93" t="s">
        <v>1294</v>
      </c>
      <c r="F32" s="1" t="s">
        <v>14</v>
      </c>
      <c r="G32" s="1" t="s">
        <v>1352</v>
      </c>
      <c r="H32" s="1" t="s">
        <v>1353</v>
      </c>
      <c r="I32" s="1" t="s">
        <v>26</v>
      </c>
      <c r="J32" s="1" t="s">
        <v>27</v>
      </c>
      <c r="K32" s="4">
        <v>25000</v>
      </c>
      <c r="L32" s="7">
        <v>1</v>
      </c>
      <c r="M32" s="4">
        <v>25000</v>
      </c>
    </row>
    <row r="33" spans="1:13" ht="18" customHeight="1" x14ac:dyDescent="0.3">
      <c r="A33" s="112"/>
      <c r="B33" s="112"/>
      <c r="C33" s="111"/>
      <c r="D33" s="93" t="s">
        <v>1293</v>
      </c>
      <c r="E33" s="93" t="s">
        <v>1294</v>
      </c>
      <c r="F33" s="1" t="s">
        <v>19</v>
      </c>
      <c r="G33" s="1" t="s">
        <v>1354</v>
      </c>
      <c r="H33" s="1" t="s">
        <v>1354</v>
      </c>
      <c r="I33" s="1" t="s">
        <v>74</v>
      </c>
      <c r="J33" s="1" t="s">
        <v>75</v>
      </c>
      <c r="K33" s="4">
        <v>25000</v>
      </c>
      <c r="L33" s="7">
        <v>1</v>
      </c>
      <c r="M33" s="4">
        <v>25000</v>
      </c>
    </row>
    <row r="34" spans="1:13" ht="18" x14ac:dyDescent="0.35">
      <c r="A34" s="98"/>
      <c r="B34" s="98" t="s">
        <v>1498</v>
      </c>
      <c r="C34" s="93"/>
      <c r="D34" s="93"/>
      <c r="E34" s="93"/>
      <c r="F34" s="1"/>
      <c r="G34" s="1"/>
      <c r="H34" s="1"/>
      <c r="I34" s="1"/>
      <c r="J34" s="1"/>
      <c r="K34" s="152">
        <f>SUBTOTAL(9,K32:K33)</f>
        <v>50000</v>
      </c>
      <c r="L34" s="153">
        <v>1</v>
      </c>
      <c r="M34" s="152">
        <f>SUBTOTAL(9,M32:M33)</f>
        <v>50000</v>
      </c>
    </row>
    <row r="35" spans="1:13" ht="18" customHeight="1" x14ac:dyDescent="0.3">
      <c r="A35" s="107" t="s">
        <v>1355</v>
      </c>
      <c r="B35" s="107" t="s">
        <v>1356</v>
      </c>
      <c r="C35" s="110" t="s">
        <v>1357</v>
      </c>
      <c r="D35" s="93" t="s">
        <v>1293</v>
      </c>
      <c r="E35" s="93" t="s">
        <v>1294</v>
      </c>
      <c r="F35" s="1" t="s">
        <v>14</v>
      </c>
      <c r="G35" s="1" t="s">
        <v>157</v>
      </c>
      <c r="H35" s="1" t="s">
        <v>158</v>
      </c>
      <c r="I35" s="1" t="s">
        <v>35</v>
      </c>
      <c r="J35" s="1" t="s">
        <v>50</v>
      </c>
      <c r="K35" s="4">
        <v>16660</v>
      </c>
      <c r="L35" s="7">
        <v>1</v>
      </c>
      <c r="M35" s="4">
        <v>16660</v>
      </c>
    </row>
    <row r="36" spans="1:13" ht="18" customHeight="1" x14ac:dyDescent="0.3">
      <c r="A36" s="108"/>
      <c r="B36" s="108"/>
      <c r="C36" s="113"/>
      <c r="D36" s="93" t="s">
        <v>1293</v>
      </c>
      <c r="E36" s="93" t="s">
        <v>1294</v>
      </c>
      <c r="F36" s="1" t="s">
        <v>19</v>
      </c>
      <c r="G36" s="1" t="s">
        <v>461</v>
      </c>
      <c r="H36" s="1" t="s">
        <v>462</v>
      </c>
      <c r="I36" s="1" t="s">
        <v>79</v>
      </c>
      <c r="J36" s="1" t="s">
        <v>80</v>
      </c>
      <c r="K36" s="4">
        <v>16660</v>
      </c>
      <c r="L36" s="7">
        <v>1</v>
      </c>
      <c r="M36" s="4">
        <v>16660</v>
      </c>
    </row>
    <row r="37" spans="1:13" ht="18" customHeight="1" x14ac:dyDescent="0.3">
      <c r="A37" s="112"/>
      <c r="B37" s="112"/>
      <c r="C37" s="111"/>
      <c r="D37" s="93" t="s">
        <v>1293</v>
      </c>
      <c r="E37" s="93" t="s">
        <v>1294</v>
      </c>
      <c r="F37" s="1" t="s">
        <v>19</v>
      </c>
      <c r="G37" s="1" t="s">
        <v>164</v>
      </c>
      <c r="H37" s="1" t="s">
        <v>165</v>
      </c>
      <c r="I37" s="1" t="s">
        <v>26</v>
      </c>
      <c r="J37" s="1" t="s">
        <v>27</v>
      </c>
      <c r="K37" s="4">
        <v>16660</v>
      </c>
      <c r="L37" s="7">
        <v>1</v>
      </c>
      <c r="M37" s="4">
        <v>16660</v>
      </c>
    </row>
    <row r="38" spans="1:13" ht="18" x14ac:dyDescent="0.35">
      <c r="A38" s="98"/>
      <c r="B38" s="98" t="s">
        <v>1499</v>
      </c>
      <c r="C38" s="93"/>
      <c r="D38" s="93"/>
      <c r="E38" s="93"/>
      <c r="F38" s="1"/>
      <c r="G38" s="1"/>
      <c r="H38" s="1"/>
      <c r="I38" s="1"/>
      <c r="J38" s="1"/>
      <c r="K38" s="152">
        <f>SUBTOTAL(9,K35:K37)</f>
        <v>49980</v>
      </c>
      <c r="L38" s="153">
        <v>1</v>
      </c>
      <c r="M38" s="152">
        <f>SUBTOTAL(9,M35:M37)</f>
        <v>49980</v>
      </c>
    </row>
    <row r="39" spans="1:13" ht="18" customHeight="1" x14ac:dyDescent="0.3">
      <c r="A39" s="107" t="s">
        <v>1358</v>
      </c>
      <c r="B39" s="107" t="s">
        <v>1359</v>
      </c>
      <c r="C39" s="110" t="s">
        <v>1360</v>
      </c>
      <c r="D39" s="93" t="s">
        <v>1293</v>
      </c>
      <c r="E39" s="93" t="s">
        <v>1294</v>
      </c>
      <c r="F39" s="1" t="s">
        <v>14</v>
      </c>
      <c r="G39" s="1" t="s">
        <v>1361</v>
      </c>
      <c r="H39" s="1" t="s">
        <v>1362</v>
      </c>
      <c r="I39" s="1" t="s">
        <v>17</v>
      </c>
      <c r="J39" s="1" t="s">
        <v>18</v>
      </c>
      <c r="K39" s="4">
        <v>12500</v>
      </c>
      <c r="L39" s="7">
        <v>1</v>
      </c>
      <c r="M39" s="4">
        <v>12500</v>
      </c>
    </row>
    <row r="40" spans="1:13" ht="18" customHeight="1" x14ac:dyDescent="0.3">
      <c r="A40" s="108"/>
      <c r="B40" s="108"/>
      <c r="C40" s="113"/>
      <c r="D40" s="93" t="s">
        <v>1293</v>
      </c>
      <c r="E40" s="93" t="s">
        <v>1294</v>
      </c>
      <c r="F40" s="1" t="s">
        <v>19</v>
      </c>
      <c r="G40" s="1" t="s">
        <v>1363</v>
      </c>
      <c r="H40" s="1" t="s">
        <v>1364</v>
      </c>
      <c r="I40" s="1" t="s">
        <v>17</v>
      </c>
      <c r="J40" s="1" t="s">
        <v>18</v>
      </c>
      <c r="K40" s="4">
        <v>12500</v>
      </c>
      <c r="L40" s="7">
        <v>1</v>
      </c>
      <c r="M40" s="4">
        <v>12500</v>
      </c>
    </row>
    <row r="41" spans="1:13" ht="18" customHeight="1" x14ac:dyDescent="0.3">
      <c r="A41" s="108"/>
      <c r="B41" s="108"/>
      <c r="C41" s="113"/>
      <c r="D41" s="93" t="s">
        <v>1293</v>
      </c>
      <c r="E41" s="93" t="s">
        <v>1294</v>
      </c>
      <c r="F41" s="1" t="s">
        <v>19</v>
      </c>
      <c r="G41" s="1" t="s">
        <v>354</v>
      </c>
      <c r="H41" s="1" t="s">
        <v>355</v>
      </c>
      <c r="I41" s="1" t="s">
        <v>30</v>
      </c>
      <c r="J41" s="1" t="s">
        <v>32</v>
      </c>
      <c r="K41" s="4">
        <v>12500</v>
      </c>
      <c r="L41" s="7">
        <v>1</v>
      </c>
      <c r="M41" s="4">
        <v>12500</v>
      </c>
    </row>
    <row r="42" spans="1:13" ht="18" customHeight="1" x14ac:dyDescent="0.3">
      <c r="A42" s="112"/>
      <c r="B42" s="112"/>
      <c r="C42" s="111"/>
      <c r="D42" s="93" t="s">
        <v>1293</v>
      </c>
      <c r="E42" s="93" t="s">
        <v>1294</v>
      </c>
      <c r="F42" s="1" t="s">
        <v>19</v>
      </c>
      <c r="G42" s="1" t="s">
        <v>1365</v>
      </c>
      <c r="H42" s="1" t="s">
        <v>1366</v>
      </c>
      <c r="I42" s="1" t="s">
        <v>30</v>
      </c>
      <c r="J42" s="1" t="s">
        <v>32</v>
      </c>
      <c r="K42" s="4">
        <v>12500</v>
      </c>
      <c r="L42" s="7">
        <v>1</v>
      </c>
      <c r="M42" s="4">
        <v>12500</v>
      </c>
    </row>
    <row r="43" spans="1:13" ht="18" x14ac:dyDescent="0.35">
      <c r="A43" s="98"/>
      <c r="B43" s="98" t="s">
        <v>1500</v>
      </c>
      <c r="C43" s="93"/>
      <c r="D43" s="93"/>
      <c r="E43" s="93"/>
      <c r="F43" s="1"/>
      <c r="G43" s="1"/>
      <c r="H43" s="1"/>
      <c r="I43" s="1"/>
      <c r="J43" s="1"/>
      <c r="K43" s="152">
        <f>SUBTOTAL(9,K39:K42)</f>
        <v>50000</v>
      </c>
      <c r="L43" s="153">
        <v>1</v>
      </c>
      <c r="M43" s="152">
        <f>SUBTOTAL(9,M39:M42)</f>
        <v>50000</v>
      </c>
    </row>
    <row r="44" spans="1:13" ht="18" customHeight="1" x14ac:dyDescent="0.3">
      <c r="A44" s="107" t="s">
        <v>1367</v>
      </c>
      <c r="B44" s="107" t="s">
        <v>1368</v>
      </c>
      <c r="C44" s="110" t="s">
        <v>1369</v>
      </c>
      <c r="D44" s="93" t="s">
        <v>1293</v>
      </c>
      <c r="E44" s="93" t="s">
        <v>1294</v>
      </c>
      <c r="F44" s="1" t="s">
        <v>14</v>
      </c>
      <c r="G44" s="1" t="s">
        <v>1370</v>
      </c>
      <c r="H44" s="1" t="s">
        <v>1370</v>
      </c>
      <c r="I44" s="1" t="s">
        <v>26</v>
      </c>
      <c r="J44" s="1" t="s">
        <v>27</v>
      </c>
      <c r="K44" s="4">
        <v>25000</v>
      </c>
      <c r="L44" s="7">
        <v>1</v>
      </c>
      <c r="M44" s="4">
        <v>25000</v>
      </c>
    </row>
    <row r="45" spans="1:13" ht="18" customHeight="1" x14ac:dyDescent="0.3">
      <c r="A45" s="112"/>
      <c r="B45" s="112"/>
      <c r="C45" s="111"/>
      <c r="D45" s="93" t="s">
        <v>1293</v>
      </c>
      <c r="E45" s="93" t="s">
        <v>1294</v>
      </c>
      <c r="F45" s="1" t="s">
        <v>19</v>
      </c>
      <c r="G45" s="1" t="s">
        <v>1371</v>
      </c>
      <c r="H45" s="1" t="s">
        <v>1371</v>
      </c>
      <c r="I45" s="1" t="s">
        <v>17</v>
      </c>
      <c r="J45" s="1" t="s">
        <v>76</v>
      </c>
      <c r="K45" s="4">
        <v>25000</v>
      </c>
      <c r="L45" s="7">
        <v>1</v>
      </c>
      <c r="M45" s="4">
        <v>25000</v>
      </c>
    </row>
    <row r="46" spans="1:13" ht="18" x14ac:dyDescent="0.35">
      <c r="A46" s="98"/>
      <c r="B46" s="98" t="s">
        <v>1501</v>
      </c>
      <c r="C46" s="93"/>
      <c r="D46" s="93"/>
      <c r="E46" s="93"/>
      <c r="F46" s="1"/>
      <c r="G46" s="1"/>
      <c r="H46" s="1"/>
      <c r="I46" s="1"/>
      <c r="J46" s="1"/>
      <c r="K46" s="152">
        <f>SUBTOTAL(9,K44:K45)</f>
        <v>50000</v>
      </c>
      <c r="L46" s="153">
        <v>1</v>
      </c>
      <c r="M46" s="152">
        <f>SUBTOTAL(9,M44:M45)</f>
        <v>50000</v>
      </c>
    </row>
    <row r="47" spans="1:13" ht="18" customHeight="1" x14ac:dyDescent="0.3">
      <c r="A47" s="107" t="s">
        <v>1372</v>
      </c>
      <c r="B47" s="107" t="s">
        <v>1373</v>
      </c>
      <c r="C47" s="110" t="s">
        <v>1374</v>
      </c>
      <c r="D47" s="93" t="s">
        <v>1293</v>
      </c>
      <c r="E47" s="93" t="s">
        <v>1294</v>
      </c>
      <c r="F47" s="1" t="s">
        <v>14</v>
      </c>
      <c r="G47" s="1" t="s">
        <v>1375</v>
      </c>
      <c r="H47" s="1" t="s">
        <v>1376</v>
      </c>
      <c r="I47" s="1" t="s">
        <v>59</v>
      </c>
      <c r="J47" s="1" t="s">
        <v>70</v>
      </c>
      <c r="K47" s="4">
        <v>12800</v>
      </c>
      <c r="L47" s="7">
        <v>1</v>
      </c>
      <c r="M47" s="4">
        <v>12800</v>
      </c>
    </row>
    <row r="48" spans="1:13" ht="18" customHeight="1" x14ac:dyDescent="0.3">
      <c r="A48" s="108"/>
      <c r="B48" s="108"/>
      <c r="C48" s="113"/>
      <c r="D48" s="93" t="s">
        <v>1293</v>
      </c>
      <c r="E48" s="93" t="s">
        <v>1294</v>
      </c>
      <c r="F48" s="1" t="s">
        <v>19</v>
      </c>
      <c r="G48" s="1" t="s">
        <v>1377</v>
      </c>
      <c r="H48" s="1" t="s">
        <v>1378</v>
      </c>
      <c r="I48" s="1" t="s">
        <v>35</v>
      </c>
      <c r="J48" s="1" t="s">
        <v>54</v>
      </c>
      <c r="K48" s="4">
        <v>12600</v>
      </c>
      <c r="L48" s="7">
        <v>1</v>
      </c>
      <c r="M48" s="4">
        <v>12600</v>
      </c>
    </row>
    <row r="49" spans="1:13" ht="18" customHeight="1" x14ac:dyDescent="0.3">
      <c r="A49" s="108"/>
      <c r="B49" s="108"/>
      <c r="C49" s="113"/>
      <c r="D49" s="93" t="s">
        <v>1293</v>
      </c>
      <c r="E49" s="93" t="s">
        <v>1294</v>
      </c>
      <c r="F49" s="1" t="s">
        <v>19</v>
      </c>
      <c r="G49" s="1" t="s">
        <v>1379</v>
      </c>
      <c r="H49" s="1" t="s">
        <v>1380</v>
      </c>
      <c r="I49" s="1" t="s">
        <v>26</v>
      </c>
      <c r="J49" s="1" t="s">
        <v>27</v>
      </c>
      <c r="K49" s="4">
        <v>12100</v>
      </c>
      <c r="L49" s="7">
        <v>1</v>
      </c>
      <c r="M49" s="4">
        <v>12100</v>
      </c>
    </row>
    <row r="50" spans="1:13" ht="18" customHeight="1" x14ac:dyDescent="0.3">
      <c r="A50" s="112"/>
      <c r="B50" s="112"/>
      <c r="C50" s="111"/>
      <c r="D50" s="93" t="s">
        <v>1293</v>
      </c>
      <c r="E50" s="93" t="s">
        <v>1294</v>
      </c>
      <c r="F50" s="1" t="s">
        <v>19</v>
      </c>
      <c r="G50" s="1" t="s">
        <v>1381</v>
      </c>
      <c r="H50" s="1" t="s">
        <v>1382</v>
      </c>
      <c r="I50" s="1" t="s">
        <v>59</v>
      </c>
      <c r="J50" s="1" t="s">
        <v>70</v>
      </c>
      <c r="K50" s="4">
        <v>12500</v>
      </c>
      <c r="L50" s="7">
        <v>1</v>
      </c>
      <c r="M50" s="4">
        <v>12500</v>
      </c>
    </row>
    <row r="51" spans="1:13" ht="18" x14ac:dyDescent="0.35">
      <c r="A51" s="98"/>
      <c r="B51" s="98" t="s">
        <v>1502</v>
      </c>
      <c r="C51" s="93"/>
      <c r="D51" s="93"/>
      <c r="E51" s="93"/>
      <c r="F51" s="1"/>
      <c r="G51" s="1"/>
      <c r="H51" s="1"/>
      <c r="I51" s="1"/>
      <c r="J51" s="1"/>
      <c r="K51" s="152">
        <f>SUBTOTAL(9,K47:K50)</f>
        <v>50000</v>
      </c>
      <c r="L51" s="153">
        <v>1</v>
      </c>
      <c r="M51" s="152">
        <f>SUBTOTAL(9,M47:M50)</f>
        <v>50000</v>
      </c>
    </row>
    <row r="52" spans="1:13" ht="18" customHeight="1" x14ac:dyDescent="0.3">
      <c r="A52" s="107" t="s">
        <v>1383</v>
      </c>
      <c r="B52" s="107" t="s">
        <v>1384</v>
      </c>
      <c r="C52" s="110" t="s">
        <v>1385</v>
      </c>
      <c r="D52" s="93" t="s">
        <v>1293</v>
      </c>
      <c r="E52" s="93" t="s">
        <v>1294</v>
      </c>
      <c r="F52" s="1" t="s">
        <v>14</v>
      </c>
      <c r="G52" s="1" t="s">
        <v>1386</v>
      </c>
      <c r="H52" s="1" t="s">
        <v>1387</v>
      </c>
      <c r="I52" s="1" t="s">
        <v>26</v>
      </c>
      <c r="J52" s="1" t="s">
        <v>27</v>
      </c>
      <c r="K52" s="4">
        <v>30000</v>
      </c>
      <c r="L52" s="7">
        <v>1</v>
      </c>
      <c r="M52" s="4">
        <v>30000</v>
      </c>
    </row>
    <row r="53" spans="1:13" ht="18" customHeight="1" x14ac:dyDescent="0.3">
      <c r="A53" s="112"/>
      <c r="B53" s="112"/>
      <c r="C53" s="115"/>
      <c r="D53" s="93" t="s">
        <v>1293</v>
      </c>
      <c r="E53" s="93" t="s">
        <v>1294</v>
      </c>
      <c r="F53" s="1" t="s">
        <v>19</v>
      </c>
      <c r="G53" s="1" t="s">
        <v>1388</v>
      </c>
      <c r="H53" s="1" t="s">
        <v>1389</v>
      </c>
      <c r="I53" s="1" t="s">
        <v>35</v>
      </c>
      <c r="J53" s="1" t="s">
        <v>54</v>
      </c>
      <c r="K53" s="4">
        <v>20000</v>
      </c>
      <c r="L53" s="7">
        <v>1</v>
      </c>
      <c r="M53" s="4">
        <v>20000</v>
      </c>
    </row>
    <row r="54" spans="1:13" ht="18" x14ac:dyDescent="0.35">
      <c r="A54" s="98"/>
      <c r="B54" s="98" t="s">
        <v>1503</v>
      </c>
      <c r="C54" s="93"/>
      <c r="D54" s="93"/>
      <c r="E54" s="93"/>
      <c r="F54" s="1"/>
      <c r="G54" s="1"/>
      <c r="H54" s="1"/>
      <c r="I54" s="1"/>
      <c r="J54" s="1"/>
      <c r="K54" s="152">
        <f>SUBTOTAL(9,K52:K53)</f>
        <v>50000</v>
      </c>
      <c r="L54" s="153">
        <v>1</v>
      </c>
      <c r="M54" s="152">
        <f>SUBTOTAL(9,M52:M53)</f>
        <v>50000</v>
      </c>
    </row>
    <row r="55" spans="1:13" ht="18" customHeight="1" x14ac:dyDescent="0.3">
      <c r="A55" s="107" t="s">
        <v>1390</v>
      </c>
      <c r="B55" s="107" t="s">
        <v>1391</v>
      </c>
      <c r="C55" s="110" t="s">
        <v>1392</v>
      </c>
      <c r="D55" s="93" t="s">
        <v>1293</v>
      </c>
      <c r="E55" s="93" t="s">
        <v>1294</v>
      </c>
      <c r="F55" s="1" t="s">
        <v>14</v>
      </c>
      <c r="G55" s="1" t="s">
        <v>1393</v>
      </c>
      <c r="H55" s="1" t="s">
        <v>1394</v>
      </c>
      <c r="I55" s="1" t="s">
        <v>26</v>
      </c>
      <c r="J55" s="1" t="s">
        <v>27</v>
      </c>
      <c r="K55" s="4">
        <v>25000</v>
      </c>
      <c r="L55" s="7">
        <v>1</v>
      </c>
      <c r="M55" s="4">
        <v>25000</v>
      </c>
    </row>
    <row r="56" spans="1:13" ht="18" customHeight="1" x14ac:dyDescent="0.3">
      <c r="A56" s="112"/>
      <c r="B56" s="112"/>
      <c r="C56" s="115"/>
      <c r="D56" s="93" t="s">
        <v>1293</v>
      </c>
      <c r="E56" s="93" t="s">
        <v>1294</v>
      </c>
      <c r="F56" s="1" t="s">
        <v>19</v>
      </c>
      <c r="G56" s="1" t="s">
        <v>1395</v>
      </c>
      <c r="H56" s="1" t="s">
        <v>1396</v>
      </c>
      <c r="I56" s="1" t="s">
        <v>59</v>
      </c>
      <c r="J56" s="1" t="s">
        <v>60</v>
      </c>
      <c r="K56" s="4">
        <v>25000</v>
      </c>
      <c r="L56" s="7">
        <v>1</v>
      </c>
      <c r="M56" s="4">
        <v>25000</v>
      </c>
    </row>
    <row r="57" spans="1:13" ht="18" x14ac:dyDescent="0.35">
      <c r="A57" s="98"/>
      <c r="B57" s="98" t="s">
        <v>1504</v>
      </c>
      <c r="C57" s="93"/>
      <c r="D57" s="93"/>
      <c r="E57" s="93"/>
      <c r="F57" s="1"/>
      <c r="G57" s="1"/>
      <c r="H57" s="1"/>
      <c r="I57" s="1"/>
      <c r="J57" s="1"/>
      <c r="K57" s="152">
        <f>SUBTOTAL(9,K55:K56)</f>
        <v>50000</v>
      </c>
      <c r="L57" s="153">
        <v>1</v>
      </c>
      <c r="M57" s="152">
        <f>SUBTOTAL(9,M55:M56)</f>
        <v>50000</v>
      </c>
    </row>
    <row r="58" spans="1:13" ht="30" customHeight="1" x14ac:dyDescent="0.3">
      <c r="A58" s="97" t="s">
        <v>1397</v>
      </c>
      <c r="B58" s="97" t="s">
        <v>1398</v>
      </c>
      <c r="C58" s="100" t="s">
        <v>1399</v>
      </c>
      <c r="D58" s="93" t="s">
        <v>1293</v>
      </c>
      <c r="E58" s="93" t="s">
        <v>1294</v>
      </c>
      <c r="F58" s="1" t="s">
        <v>14</v>
      </c>
      <c r="G58" s="1" t="s">
        <v>1400</v>
      </c>
      <c r="H58" s="1" t="s">
        <v>1401</v>
      </c>
      <c r="I58" s="1" t="s">
        <v>35</v>
      </c>
      <c r="J58" s="1" t="s">
        <v>54</v>
      </c>
      <c r="K58" s="4">
        <v>50000</v>
      </c>
      <c r="L58" s="7">
        <v>1</v>
      </c>
      <c r="M58" s="4">
        <v>50000</v>
      </c>
    </row>
    <row r="59" spans="1:13" ht="18" x14ac:dyDescent="0.35">
      <c r="A59" s="98"/>
      <c r="B59" s="98" t="s">
        <v>1505</v>
      </c>
      <c r="C59" s="93"/>
      <c r="D59" s="93"/>
      <c r="E59" s="93"/>
      <c r="F59" s="1"/>
      <c r="G59" s="1"/>
      <c r="H59" s="1"/>
      <c r="I59" s="1"/>
      <c r="J59" s="1"/>
      <c r="K59" s="152">
        <f>SUBTOTAL(9,K58:K58)</f>
        <v>50000</v>
      </c>
      <c r="L59" s="153">
        <v>1</v>
      </c>
      <c r="M59" s="152">
        <f>SUBTOTAL(9,M58:M58)</f>
        <v>50000</v>
      </c>
    </row>
    <row r="60" spans="1:13" ht="18" customHeight="1" x14ac:dyDescent="0.3">
      <c r="A60" s="107" t="s">
        <v>1402</v>
      </c>
      <c r="B60" s="107" t="s">
        <v>1403</v>
      </c>
      <c r="C60" s="110" t="s">
        <v>1404</v>
      </c>
      <c r="D60" s="93" t="s">
        <v>1293</v>
      </c>
      <c r="E60" s="93" t="s">
        <v>1294</v>
      </c>
      <c r="F60" s="1" t="s">
        <v>14</v>
      </c>
      <c r="G60" s="1" t="s">
        <v>97</v>
      </c>
      <c r="H60" s="1" t="s">
        <v>98</v>
      </c>
      <c r="I60" s="1" t="s">
        <v>35</v>
      </c>
      <c r="J60" s="1" t="s">
        <v>50</v>
      </c>
      <c r="K60" s="4">
        <v>31500</v>
      </c>
      <c r="L60" s="7">
        <v>1</v>
      </c>
      <c r="M60" s="4">
        <v>31500</v>
      </c>
    </row>
    <row r="61" spans="1:13" ht="18" customHeight="1" x14ac:dyDescent="0.3">
      <c r="A61" s="112"/>
      <c r="B61" s="112"/>
      <c r="C61" s="115"/>
      <c r="D61" s="93" t="s">
        <v>1293</v>
      </c>
      <c r="E61" s="93" t="s">
        <v>1294</v>
      </c>
      <c r="F61" s="1" t="s">
        <v>19</v>
      </c>
      <c r="G61" s="1" t="s">
        <v>1405</v>
      </c>
      <c r="H61" s="1" t="s">
        <v>1406</v>
      </c>
      <c r="I61" s="1" t="s">
        <v>26</v>
      </c>
      <c r="J61" s="1" t="s">
        <v>27</v>
      </c>
      <c r="K61" s="4">
        <v>18500</v>
      </c>
      <c r="L61" s="7">
        <v>1</v>
      </c>
      <c r="M61" s="4">
        <v>18500</v>
      </c>
    </row>
    <row r="62" spans="1:13" ht="18" x14ac:dyDescent="0.35">
      <c r="A62" s="98"/>
      <c r="B62" s="98" t="s">
        <v>1506</v>
      </c>
      <c r="C62" s="93"/>
      <c r="D62" s="93"/>
      <c r="E62" s="93"/>
      <c r="F62" s="1"/>
      <c r="G62" s="1"/>
      <c r="H62" s="1"/>
      <c r="I62" s="1"/>
      <c r="J62" s="1"/>
      <c r="K62" s="152">
        <f>SUBTOTAL(9,K60:K61)</f>
        <v>50000</v>
      </c>
      <c r="L62" s="153">
        <v>1</v>
      </c>
      <c r="M62" s="152">
        <f>SUBTOTAL(9,M60:M61)</f>
        <v>50000</v>
      </c>
    </row>
    <row r="63" spans="1:13" ht="18" customHeight="1" x14ac:dyDescent="0.3">
      <c r="A63" s="107" t="s">
        <v>1407</v>
      </c>
      <c r="B63" s="107" t="s">
        <v>1408</v>
      </c>
      <c r="C63" s="110" t="s">
        <v>1409</v>
      </c>
      <c r="D63" s="93" t="s">
        <v>1293</v>
      </c>
      <c r="E63" s="93" t="s">
        <v>1294</v>
      </c>
      <c r="F63" s="1" t="s">
        <v>14</v>
      </c>
      <c r="G63" s="1" t="s">
        <v>1410</v>
      </c>
      <c r="H63" s="1" t="s">
        <v>1411</v>
      </c>
      <c r="I63" s="1" t="s">
        <v>59</v>
      </c>
      <c r="J63" s="1" t="s">
        <v>197</v>
      </c>
      <c r="K63" s="4">
        <v>25000</v>
      </c>
      <c r="L63" s="7">
        <v>1</v>
      </c>
      <c r="M63" s="4">
        <v>25000</v>
      </c>
    </row>
    <row r="64" spans="1:13" ht="18" customHeight="1" x14ac:dyDescent="0.3">
      <c r="A64" s="112"/>
      <c r="B64" s="112"/>
      <c r="C64" s="111"/>
      <c r="D64" s="93" t="s">
        <v>1293</v>
      </c>
      <c r="E64" s="93" t="s">
        <v>1294</v>
      </c>
      <c r="F64" s="1" t="s">
        <v>19</v>
      </c>
      <c r="G64" s="1" t="s">
        <v>1412</v>
      </c>
      <c r="H64" s="1" t="s">
        <v>1413</v>
      </c>
      <c r="I64" s="1" t="s">
        <v>26</v>
      </c>
      <c r="J64" s="1" t="s">
        <v>27</v>
      </c>
      <c r="K64" s="4">
        <v>25000</v>
      </c>
      <c r="L64" s="7">
        <v>1</v>
      </c>
      <c r="M64" s="4">
        <v>25000</v>
      </c>
    </row>
    <row r="65" spans="1:13" ht="18" x14ac:dyDescent="0.35">
      <c r="A65" s="98"/>
      <c r="B65" s="98" t="s">
        <v>1507</v>
      </c>
      <c r="C65" s="93"/>
      <c r="D65" s="93"/>
      <c r="E65" s="93"/>
      <c r="F65" s="1"/>
      <c r="G65" s="1"/>
      <c r="H65" s="1"/>
      <c r="I65" s="1"/>
      <c r="J65" s="1"/>
      <c r="K65" s="152">
        <f>SUBTOTAL(9,K63:K64)</f>
        <v>50000</v>
      </c>
      <c r="L65" s="153">
        <v>1</v>
      </c>
      <c r="M65" s="152">
        <f>SUBTOTAL(9,M63:M64)</f>
        <v>50000</v>
      </c>
    </row>
    <row r="66" spans="1:13" ht="18" customHeight="1" x14ac:dyDescent="0.3">
      <c r="A66" s="107" t="s">
        <v>1414</v>
      </c>
      <c r="B66" s="107" t="s">
        <v>1415</v>
      </c>
      <c r="C66" s="110" t="s">
        <v>1416</v>
      </c>
      <c r="D66" s="93" t="s">
        <v>1293</v>
      </c>
      <c r="E66" s="93" t="s">
        <v>1294</v>
      </c>
      <c r="F66" s="1" t="s">
        <v>14</v>
      </c>
      <c r="G66" s="1" t="s">
        <v>1417</v>
      </c>
      <c r="H66" s="1" t="s">
        <v>1418</v>
      </c>
      <c r="I66" s="1" t="s">
        <v>59</v>
      </c>
      <c r="J66" s="1" t="s">
        <v>197</v>
      </c>
      <c r="K66" s="4">
        <v>29700</v>
      </c>
      <c r="L66" s="7">
        <v>1</v>
      </c>
      <c r="M66" s="4">
        <v>29700</v>
      </c>
    </row>
    <row r="67" spans="1:13" ht="18" customHeight="1" x14ac:dyDescent="0.3">
      <c r="A67" s="112"/>
      <c r="B67" s="112"/>
      <c r="C67" s="111"/>
      <c r="D67" s="93" t="s">
        <v>1293</v>
      </c>
      <c r="E67" s="93" t="s">
        <v>1294</v>
      </c>
      <c r="F67" s="1" t="s">
        <v>19</v>
      </c>
      <c r="G67" s="1" t="s">
        <v>1419</v>
      </c>
      <c r="H67" s="1" t="s">
        <v>1420</v>
      </c>
      <c r="I67" s="1" t="s">
        <v>26</v>
      </c>
      <c r="J67" s="1" t="s">
        <v>27</v>
      </c>
      <c r="K67" s="4">
        <v>19700</v>
      </c>
      <c r="L67" s="7">
        <v>1</v>
      </c>
      <c r="M67" s="4">
        <v>19700</v>
      </c>
    </row>
    <row r="68" spans="1:13" ht="18" x14ac:dyDescent="0.35">
      <c r="A68" s="98"/>
      <c r="B68" s="98" t="s">
        <v>1508</v>
      </c>
      <c r="C68" s="93"/>
      <c r="D68" s="93"/>
      <c r="E68" s="93"/>
      <c r="F68" s="1"/>
      <c r="G68" s="1"/>
      <c r="H68" s="1"/>
      <c r="I68" s="1"/>
      <c r="J68" s="1"/>
      <c r="K68" s="152">
        <f>SUBTOTAL(9,K66:K67)</f>
        <v>49400</v>
      </c>
      <c r="L68" s="153">
        <v>1</v>
      </c>
      <c r="M68" s="152">
        <f>SUBTOTAL(9,M66:M67)</f>
        <v>49400</v>
      </c>
    </row>
    <row r="69" spans="1:13" ht="18" customHeight="1" x14ac:dyDescent="0.3">
      <c r="A69" s="107" t="s">
        <v>1421</v>
      </c>
      <c r="B69" s="107" t="s">
        <v>1422</v>
      </c>
      <c r="C69" s="110" t="s">
        <v>1423</v>
      </c>
      <c r="D69" s="93" t="s">
        <v>1293</v>
      </c>
      <c r="E69" s="93" t="s">
        <v>1294</v>
      </c>
      <c r="F69" s="1" t="s">
        <v>14</v>
      </c>
      <c r="G69" s="1" t="s">
        <v>203</v>
      </c>
      <c r="H69" s="1" t="s">
        <v>881</v>
      </c>
      <c r="I69" s="1" t="s">
        <v>17</v>
      </c>
      <c r="J69" s="1" t="s">
        <v>76</v>
      </c>
      <c r="K69" s="4">
        <v>29600</v>
      </c>
      <c r="L69" s="7">
        <v>1</v>
      </c>
      <c r="M69" s="4">
        <v>29600</v>
      </c>
    </row>
    <row r="70" spans="1:13" ht="18" customHeight="1" x14ac:dyDescent="0.3">
      <c r="A70" s="108"/>
      <c r="B70" s="108"/>
      <c r="C70" s="113"/>
      <c r="D70" s="93" t="s">
        <v>1293</v>
      </c>
      <c r="E70" s="93" t="s">
        <v>1294</v>
      </c>
      <c r="F70" s="1" t="s">
        <v>19</v>
      </c>
      <c r="G70" s="1" t="s">
        <v>198</v>
      </c>
      <c r="H70" s="1" t="s">
        <v>1424</v>
      </c>
      <c r="I70" s="1" t="s">
        <v>59</v>
      </c>
      <c r="J70" s="1" t="s">
        <v>199</v>
      </c>
      <c r="K70" s="4">
        <v>12800</v>
      </c>
      <c r="L70" s="7">
        <v>1</v>
      </c>
      <c r="M70" s="4">
        <v>12800</v>
      </c>
    </row>
    <row r="71" spans="1:13" ht="18" customHeight="1" x14ac:dyDescent="0.3">
      <c r="A71" s="112"/>
      <c r="B71" s="112"/>
      <c r="C71" s="111"/>
      <c r="D71" s="93" t="s">
        <v>1293</v>
      </c>
      <c r="E71" s="93" t="s">
        <v>1294</v>
      </c>
      <c r="F71" s="1" t="s">
        <v>19</v>
      </c>
      <c r="G71" s="1" t="s">
        <v>1425</v>
      </c>
      <c r="H71" s="1" t="s">
        <v>1426</v>
      </c>
      <c r="I71" s="1" t="s">
        <v>26</v>
      </c>
      <c r="J71" s="1" t="s">
        <v>27</v>
      </c>
      <c r="K71" s="4">
        <v>7600</v>
      </c>
      <c r="L71" s="7">
        <v>1</v>
      </c>
      <c r="M71" s="4">
        <v>7600</v>
      </c>
    </row>
    <row r="72" spans="1:13" ht="18" x14ac:dyDescent="0.35">
      <c r="A72" s="98"/>
      <c r="B72" s="98" t="s">
        <v>1509</v>
      </c>
      <c r="C72" s="93"/>
      <c r="D72" s="93"/>
      <c r="E72" s="93"/>
      <c r="F72" s="1"/>
      <c r="G72" s="1"/>
      <c r="H72" s="1"/>
      <c r="I72" s="1"/>
      <c r="J72" s="1"/>
      <c r="K72" s="152">
        <f>SUBTOTAL(9,K69:K71)</f>
        <v>50000</v>
      </c>
      <c r="L72" s="153">
        <v>1</v>
      </c>
      <c r="M72" s="152">
        <f>SUBTOTAL(9,M69:M71)</f>
        <v>50000</v>
      </c>
    </row>
    <row r="73" spans="1:13" ht="18" customHeight="1" x14ac:dyDescent="0.3">
      <c r="A73" s="107" t="s">
        <v>1427</v>
      </c>
      <c r="B73" s="107" t="s">
        <v>1428</v>
      </c>
      <c r="C73" s="110" t="s">
        <v>1429</v>
      </c>
      <c r="D73" s="93" t="s">
        <v>1293</v>
      </c>
      <c r="E73" s="93" t="s">
        <v>1294</v>
      </c>
      <c r="F73" s="1" t="s">
        <v>14</v>
      </c>
      <c r="G73" s="1" t="s">
        <v>1430</v>
      </c>
      <c r="H73" s="1" t="s">
        <v>1431</v>
      </c>
      <c r="I73" s="1" t="s">
        <v>17</v>
      </c>
      <c r="J73" s="1" t="s">
        <v>76</v>
      </c>
      <c r="K73" s="4">
        <v>22000</v>
      </c>
      <c r="L73" s="7">
        <v>1</v>
      </c>
      <c r="M73" s="4">
        <v>22000</v>
      </c>
    </row>
    <row r="74" spans="1:13" ht="18" customHeight="1" x14ac:dyDescent="0.3">
      <c r="A74" s="108"/>
      <c r="B74" s="108"/>
      <c r="C74" s="114"/>
      <c r="D74" s="93" t="s">
        <v>1293</v>
      </c>
      <c r="E74" s="93" t="s">
        <v>1294</v>
      </c>
      <c r="F74" s="1" t="s">
        <v>19</v>
      </c>
      <c r="G74" s="1" t="s">
        <v>1432</v>
      </c>
      <c r="H74" s="1" t="s">
        <v>1433</v>
      </c>
      <c r="I74" s="1" t="s">
        <v>17</v>
      </c>
      <c r="J74" s="1" t="s">
        <v>76</v>
      </c>
      <c r="K74" s="4">
        <v>6000</v>
      </c>
      <c r="L74" s="7">
        <v>1</v>
      </c>
      <c r="M74" s="4">
        <v>6000</v>
      </c>
    </row>
    <row r="75" spans="1:13" ht="18" customHeight="1" x14ac:dyDescent="0.3">
      <c r="A75" s="108"/>
      <c r="B75" s="108"/>
      <c r="C75" s="114"/>
      <c r="D75" s="93" t="s">
        <v>1293</v>
      </c>
      <c r="E75" s="93" t="s">
        <v>1294</v>
      </c>
      <c r="F75" s="1" t="s">
        <v>19</v>
      </c>
      <c r="G75" s="1" t="s">
        <v>1434</v>
      </c>
      <c r="H75" s="1" t="s">
        <v>1435</v>
      </c>
      <c r="I75" s="1" t="s">
        <v>506</v>
      </c>
      <c r="J75" s="1" t="s">
        <v>576</v>
      </c>
      <c r="K75" s="4">
        <v>8000</v>
      </c>
      <c r="L75" s="7">
        <v>1</v>
      </c>
      <c r="M75" s="4">
        <v>8000</v>
      </c>
    </row>
    <row r="76" spans="1:13" ht="18" customHeight="1" x14ac:dyDescent="0.3">
      <c r="A76" s="108"/>
      <c r="B76" s="108"/>
      <c r="C76" s="114"/>
      <c r="D76" s="93" t="s">
        <v>1293</v>
      </c>
      <c r="E76" s="93" t="s">
        <v>1294</v>
      </c>
      <c r="F76" s="1" t="s">
        <v>19</v>
      </c>
      <c r="G76" s="1" t="s">
        <v>1436</v>
      </c>
      <c r="H76" s="1" t="s">
        <v>1437</v>
      </c>
      <c r="I76" s="1" t="s">
        <v>26</v>
      </c>
      <c r="J76" s="1" t="s">
        <v>27</v>
      </c>
      <c r="K76" s="4">
        <v>5000</v>
      </c>
      <c r="L76" s="7">
        <v>1</v>
      </c>
      <c r="M76" s="4">
        <v>5000</v>
      </c>
    </row>
    <row r="77" spans="1:13" ht="18" customHeight="1" x14ac:dyDescent="0.3">
      <c r="A77" s="112"/>
      <c r="B77" s="112"/>
      <c r="C77" s="115"/>
      <c r="D77" s="93" t="s">
        <v>1293</v>
      </c>
      <c r="E77" s="93" t="s">
        <v>1294</v>
      </c>
      <c r="F77" s="1" t="s">
        <v>19</v>
      </c>
      <c r="G77" s="1" t="s">
        <v>1438</v>
      </c>
      <c r="H77" s="1" t="s">
        <v>1439</v>
      </c>
      <c r="I77" s="1" t="s">
        <v>26</v>
      </c>
      <c r="J77" s="1" t="s">
        <v>27</v>
      </c>
      <c r="K77" s="4">
        <v>9000</v>
      </c>
      <c r="L77" s="7">
        <v>1</v>
      </c>
      <c r="M77" s="4">
        <v>9000</v>
      </c>
    </row>
    <row r="78" spans="1:13" ht="18" x14ac:dyDescent="0.35">
      <c r="A78" s="98"/>
      <c r="B78" s="98" t="s">
        <v>1510</v>
      </c>
      <c r="C78" s="93"/>
      <c r="D78" s="93"/>
      <c r="E78" s="93"/>
      <c r="F78" s="1"/>
      <c r="G78" s="1"/>
      <c r="H78" s="1"/>
      <c r="I78" s="1"/>
      <c r="J78" s="1"/>
      <c r="K78" s="152">
        <f>SUBTOTAL(9,K73:K77)</f>
        <v>50000</v>
      </c>
      <c r="L78" s="153">
        <v>1</v>
      </c>
      <c r="M78" s="152">
        <f>SUBTOTAL(9,M73:M77)</f>
        <v>50000</v>
      </c>
    </row>
    <row r="79" spans="1:13" ht="18" customHeight="1" x14ac:dyDescent="0.3">
      <c r="A79" s="107" t="s">
        <v>1440</v>
      </c>
      <c r="B79" s="107" t="s">
        <v>1441</v>
      </c>
      <c r="C79" s="110" t="s">
        <v>1442</v>
      </c>
      <c r="D79" s="93" t="s">
        <v>1293</v>
      </c>
      <c r="E79" s="93" t="s">
        <v>1294</v>
      </c>
      <c r="F79" s="1" t="s">
        <v>14</v>
      </c>
      <c r="G79" s="1" t="s">
        <v>1443</v>
      </c>
      <c r="H79" s="1" t="s">
        <v>1444</v>
      </c>
      <c r="I79" s="1" t="s">
        <v>17</v>
      </c>
      <c r="J79" s="1" t="s">
        <v>76</v>
      </c>
      <c r="K79" s="4">
        <v>18000</v>
      </c>
      <c r="L79" s="7">
        <v>1</v>
      </c>
      <c r="M79" s="4">
        <v>18000</v>
      </c>
    </row>
    <row r="80" spans="1:13" ht="18" customHeight="1" x14ac:dyDescent="0.3">
      <c r="A80" s="108"/>
      <c r="B80" s="108"/>
      <c r="C80" s="113"/>
      <c r="D80" s="93" t="s">
        <v>1293</v>
      </c>
      <c r="E80" s="93" t="s">
        <v>1294</v>
      </c>
      <c r="F80" s="1" t="s">
        <v>19</v>
      </c>
      <c r="G80" s="1" t="s">
        <v>478</v>
      </c>
      <c r="H80" s="1" t="s">
        <v>1445</v>
      </c>
      <c r="I80" s="1" t="s">
        <v>59</v>
      </c>
      <c r="J80" s="1" t="s">
        <v>197</v>
      </c>
      <c r="K80" s="4">
        <v>10500</v>
      </c>
      <c r="L80" s="7">
        <v>1</v>
      </c>
      <c r="M80" s="4">
        <v>10500</v>
      </c>
    </row>
    <row r="81" spans="1:13" ht="18" customHeight="1" x14ac:dyDescent="0.3">
      <c r="A81" s="108"/>
      <c r="B81" s="108"/>
      <c r="C81" s="113"/>
      <c r="D81" s="93" t="s">
        <v>1293</v>
      </c>
      <c r="E81" s="93" t="s">
        <v>1294</v>
      </c>
      <c r="F81" s="1" t="s">
        <v>19</v>
      </c>
      <c r="G81" s="1" t="s">
        <v>1446</v>
      </c>
      <c r="H81" s="1" t="s">
        <v>1446</v>
      </c>
      <c r="I81" s="1" t="s">
        <v>26</v>
      </c>
      <c r="J81" s="1" t="s">
        <v>27</v>
      </c>
      <c r="K81" s="4">
        <v>10500</v>
      </c>
      <c r="L81" s="7">
        <v>1</v>
      </c>
      <c r="M81" s="4">
        <v>10500</v>
      </c>
    </row>
    <row r="82" spans="1:13" ht="18" customHeight="1" x14ac:dyDescent="0.3">
      <c r="A82" s="112"/>
      <c r="B82" s="112"/>
      <c r="C82" s="111"/>
      <c r="D82" s="93" t="s">
        <v>1293</v>
      </c>
      <c r="E82" s="93" t="s">
        <v>1294</v>
      </c>
      <c r="F82" s="1" t="s">
        <v>19</v>
      </c>
      <c r="G82" s="1" t="s">
        <v>1447</v>
      </c>
      <c r="H82" s="1" t="s">
        <v>1447</v>
      </c>
      <c r="I82" s="1" t="s">
        <v>26</v>
      </c>
      <c r="J82" s="1" t="s">
        <v>27</v>
      </c>
      <c r="K82" s="4">
        <v>10500</v>
      </c>
      <c r="L82" s="7">
        <v>1</v>
      </c>
      <c r="M82" s="4">
        <v>10500</v>
      </c>
    </row>
    <row r="83" spans="1:13" ht="18" x14ac:dyDescent="0.35">
      <c r="A83" s="98"/>
      <c r="B83" s="98" t="s">
        <v>1511</v>
      </c>
      <c r="C83" s="93"/>
      <c r="D83" s="93"/>
      <c r="E83" s="93"/>
      <c r="F83" s="1"/>
      <c r="G83" s="1"/>
      <c r="H83" s="1"/>
      <c r="I83" s="1"/>
      <c r="J83" s="1"/>
      <c r="K83" s="152">
        <f>SUBTOTAL(9,K79:K82)</f>
        <v>49500</v>
      </c>
      <c r="L83" s="153">
        <v>1</v>
      </c>
      <c r="M83" s="152">
        <f>SUBTOTAL(9,M79:M82)</f>
        <v>49500</v>
      </c>
    </row>
    <row r="84" spans="1:13" ht="37.200000000000003" customHeight="1" x14ac:dyDescent="0.3">
      <c r="A84" s="107" t="s">
        <v>1448</v>
      </c>
      <c r="B84" s="107" t="s">
        <v>1449</v>
      </c>
      <c r="C84" s="110" t="s">
        <v>1450</v>
      </c>
      <c r="D84" s="93" t="s">
        <v>1293</v>
      </c>
      <c r="E84" s="93" t="s">
        <v>1294</v>
      </c>
      <c r="F84" s="1" t="s">
        <v>14</v>
      </c>
      <c r="G84" s="1" t="s">
        <v>1451</v>
      </c>
      <c r="H84" s="1" t="s">
        <v>1452</v>
      </c>
      <c r="I84" s="1" t="s">
        <v>26</v>
      </c>
      <c r="J84" s="1" t="s">
        <v>27</v>
      </c>
      <c r="K84" s="4">
        <v>26679</v>
      </c>
      <c r="L84" s="7">
        <v>1</v>
      </c>
      <c r="M84" s="4">
        <v>26679</v>
      </c>
    </row>
    <row r="85" spans="1:13" ht="18" customHeight="1" x14ac:dyDescent="0.3">
      <c r="A85" s="112"/>
      <c r="B85" s="112"/>
      <c r="C85" s="111"/>
      <c r="D85" s="93" t="s">
        <v>1293</v>
      </c>
      <c r="E85" s="93" t="s">
        <v>1294</v>
      </c>
      <c r="F85" s="1" t="s">
        <v>19</v>
      </c>
      <c r="G85" s="1" t="s">
        <v>1453</v>
      </c>
      <c r="H85" s="1" t="s">
        <v>1454</v>
      </c>
      <c r="I85" s="1" t="s">
        <v>59</v>
      </c>
      <c r="J85" s="1" t="s">
        <v>244</v>
      </c>
      <c r="K85" s="4">
        <v>23321</v>
      </c>
      <c r="L85" s="7">
        <v>1</v>
      </c>
      <c r="M85" s="4">
        <v>23321</v>
      </c>
    </row>
    <row r="86" spans="1:13" ht="18" x14ac:dyDescent="0.35">
      <c r="A86" s="98"/>
      <c r="B86" s="98" t="s">
        <v>1512</v>
      </c>
      <c r="C86" s="93"/>
      <c r="D86" s="93"/>
      <c r="E86" s="93"/>
      <c r="F86" s="1"/>
      <c r="G86" s="1"/>
      <c r="H86" s="1"/>
      <c r="I86" s="1"/>
      <c r="J86" s="1"/>
      <c r="K86" s="152">
        <f>SUBTOTAL(9,K84:K85)</f>
        <v>50000</v>
      </c>
      <c r="L86" s="153">
        <v>1</v>
      </c>
      <c r="M86" s="152">
        <f>SUBTOTAL(9,M84:M85)</f>
        <v>50000</v>
      </c>
    </row>
    <row r="87" spans="1:13" ht="18" customHeight="1" x14ac:dyDescent="0.3">
      <c r="A87" s="107" t="s">
        <v>1455</v>
      </c>
      <c r="B87" s="107" t="s">
        <v>1456</v>
      </c>
      <c r="C87" s="110" t="s">
        <v>1457</v>
      </c>
      <c r="D87" s="93" t="s">
        <v>1293</v>
      </c>
      <c r="E87" s="93" t="s">
        <v>1294</v>
      </c>
      <c r="F87" s="1" t="s">
        <v>14</v>
      </c>
      <c r="G87" s="1" t="s">
        <v>1458</v>
      </c>
      <c r="H87" s="1" t="s">
        <v>1459</v>
      </c>
      <c r="I87" s="1" t="s">
        <v>71</v>
      </c>
      <c r="J87" s="1" t="s">
        <v>417</v>
      </c>
      <c r="K87" s="4">
        <v>14000</v>
      </c>
      <c r="L87" s="7">
        <v>1</v>
      </c>
      <c r="M87" s="4">
        <v>14000</v>
      </c>
    </row>
    <row r="88" spans="1:13" ht="18" customHeight="1" x14ac:dyDescent="0.3">
      <c r="A88" s="108"/>
      <c r="B88" s="108"/>
      <c r="C88" s="114"/>
      <c r="D88" s="93" t="s">
        <v>1293</v>
      </c>
      <c r="E88" s="93" t="s">
        <v>1294</v>
      </c>
      <c r="F88" s="1" t="s">
        <v>19</v>
      </c>
      <c r="G88" s="1" t="s">
        <v>1460</v>
      </c>
      <c r="H88" s="1" t="s">
        <v>1461</v>
      </c>
      <c r="I88" s="1" t="s">
        <v>35</v>
      </c>
      <c r="J88" s="1" t="s">
        <v>43</v>
      </c>
      <c r="K88" s="4">
        <v>13300</v>
      </c>
      <c r="L88" s="7">
        <v>1</v>
      </c>
      <c r="M88" s="4">
        <v>13300</v>
      </c>
    </row>
    <row r="89" spans="1:13" ht="18" customHeight="1" x14ac:dyDescent="0.3">
      <c r="A89" s="108"/>
      <c r="B89" s="108"/>
      <c r="C89" s="114"/>
      <c r="D89" s="93" t="s">
        <v>1293</v>
      </c>
      <c r="E89" s="93" t="s">
        <v>1294</v>
      </c>
      <c r="F89" s="1" t="s">
        <v>19</v>
      </c>
      <c r="G89" s="1" t="s">
        <v>1462</v>
      </c>
      <c r="H89" s="1" t="s">
        <v>1463</v>
      </c>
      <c r="I89" s="1" t="s">
        <v>30</v>
      </c>
      <c r="J89" s="1" t="s">
        <v>32</v>
      </c>
      <c r="K89" s="4">
        <v>8000</v>
      </c>
      <c r="L89" s="7">
        <v>1</v>
      </c>
      <c r="M89" s="4">
        <v>8000</v>
      </c>
    </row>
    <row r="90" spans="1:13" ht="18" customHeight="1" x14ac:dyDescent="0.3">
      <c r="A90" s="108"/>
      <c r="B90" s="108"/>
      <c r="C90" s="114"/>
      <c r="D90" s="93" t="s">
        <v>1293</v>
      </c>
      <c r="E90" s="93" t="s">
        <v>1294</v>
      </c>
      <c r="F90" s="1" t="s">
        <v>19</v>
      </c>
      <c r="G90" s="1" t="s">
        <v>1464</v>
      </c>
      <c r="H90" s="1" t="s">
        <v>1465</v>
      </c>
      <c r="I90" s="1" t="s">
        <v>71</v>
      </c>
      <c r="J90" s="1" t="s">
        <v>417</v>
      </c>
      <c r="K90" s="4">
        <v>1500</v>
      </c>
      <c r="L90" s="7">
        <v>1</v>
      </c>
      <c r="M90" s="4">
        <v>1500</v>
      </c>
    </row>
    <row r="91" spans="1:13" ht="18" customHeight="1" x14ac:dyDescent="0.3">
      <c r="A91" s="108"/>
      <c r="B91" s="108"/>
      <c r="C91" s="114"/>
      <c r="D91" s="93" t="s">
        <v>1293</v>
      </c>
      <c r="E91" s="93" t="s">
        <v>1294</v>
      </c>
      <c r="F91" s="1" t="s">
        <v>19</v>
      </c>
      <c r="G91" s="1" t="s">
        <v>1466</v>
      </c>
      <c r="H91" s="1" t="s">
        <v>1467</v>
      </c>
      <c r="I91" s="1" t="s">
        <v>71</v>
      </c>
      <c r="J91" s="1" t="s">
        <v>417</v>
      </c>
      <c r="K91" s="4">
        <v>3200</v>
      </c>
      <c r="L91" s="7">
        <v>1</v>
      </c>
      <c r="M91" s="4">
        <v>3200</v>
      </c>
    </row>
    <row r="92" spans="1:13" ht="18" customHeight="1" x14ac:dyDescent="0.3">
      <c r="A92" s="108"/>
      <c r="B92" s="108"/>
      <c r="C92" s="114"/>
      <c r="D92" s="93" t="s">
        <v>1293</v>
      </c>
      <c r="E92" s="93" t="s">
        <v>1294</v>
      </c>
      <c r="F92" s="1" t="s">
        <v>19</v>
      </c>
      <c r="G92" s="1" t="s">
        <v>1468</v>
      </c>
      <c r="H92" s="1" t="s">
        <v>1469</v>
      </c>
      <c r="I92" s="1" t="s">
        <v>26</v>
      </c>
      <c r="J92" s="1" t="s">
        <v>27</v>
      </c>
      <c r="K92" s="4">
        <v>3500</v>
      </c>
      <c r="L92" s="7">
        <v>1</v>
      </c>
      <c r="M92" s="4">
        <v>3500</v>
      </c>
    </row>
    <row r="93" spans="1:13" ht="18" customHeight="1" x14ac:dyDescent="0.3">
      <c r="A93" s="108"/>
      <c r="B93" s="108"/>
      <c r="C93" s="114"/>
      <c r="D93" s="93" t="s">
        <v>1293</v>
      </c>
      <c r="E93" s="93" t="s">
        <v>1294</v>
      </c>
      <c r="F93" s="1" t="s">
        <v>19</v>
      </c>
      <c r="G93" s="1" t="s">
        <v>1470</v>
      </c>
      <c r="H93" s="1" t="s">
        <v>1471</v>
      </c>
      <c r="I93" s="1" t="s">
        <v>26</v>
      </c>
      <c r="J93" s="1" t="s">
        <v>27</v>
      </c>
      <c r="K93" s="4">
        <v>3500</v>
      </c>
      <c r="L93" s="7">
        <v>1</v>
      </c>
      <c r="M93" s="4">
        <v>3500</v>
      </c>
    </row>
    <row r="94" spans="1:13" ht="18" customHeight="1" x14ac:dyDescent="0.3">
      <c r="A94" s="112"/>
      <c r="B94" s="112"/>
      <c r="C94" s="115"/>
      <c r="D94" s="93" t="s">
        <v>1293</v>
      </c>
      <c r="E94" s="93" t="s">
        <v>1294</v>
      </c>
      <c r="F94" s="1" t="s">
        <v>19</v>
      </c>
      <c r="G94" s="1" t="s">
        <v>1472</v>
      </c>
      <c r="H94" s="1" t="s">
        <v>1473</v>
      </c>
      <c r="I94" s="1" t="s">
        <v>71</v>
      </c>
      <c r="J94" s="1" t="s">
        <v>417</v>
      </c>
      <c r="K94" s="4">
        <v>3000</v>
      </c>
      <c r="L94" s="7">
        <v>1</v>
      </c>
      <c r="M94" s="4">
        <v>3000</v>
      </c>
    </row>
    <row r="95" spans="1:13" ht="18" x14ac:dyDescent="0.35">
      <c r="A95" s="98"/>
      <c r="B95" s="98" t="s">
        <v>1513</v>
      </c>
      <c r="C95" s="93"/>
      <c r="D95" s="93"/>
      <c r="E95" s="93"/>
      <c r="F95" s="1"/>
      <c r="G95" s="1"/>
      <c r="H95" s="1"/>
      <c r="I95" s="1"/>
      <c r="J95" s="1"/>
      <c r="K95" s="152">
        <f>SUBTOTAL(9,K87:K94)</f>
        <v>50000</v>
      </c>
      <c r="L95" s="153">
        <v>1</v>
      </c>
      <c r="M95" s="152">
        <f>SUBTOTAL(9,M87:M94)</f>
        <v>50000</v>
      </c>
    </row>
    <row r="96" spans="1:13" ht="18" customHeight="1" x14ac:dyDescent="0.3">
      <c r="A96" s="107" t="s">
        <v>1474</v>
      </c>
      <c r="B96" s="107" t="s">
        <v>1475</v>
      </c>
      <c r="C96" s="110" t="s">
        <v>1476</v>
      </c>
      <c r="D96" s="93" t="s">
        <v>1293</v>
      </c>
      <c r="E96" s="93" t="s">
        <v>1294</v>
      </c>
      <c r="F96" s="1" t="s">
        <v>14</v>
      </c>
      <c r="G96" s="1" t="s">
        <v>1477</v>
      </c>
      <c r="H96" s="1" t="s">
        <v>1478</v>
      </c>
      <c r="I96" s="1" t="s">
        <v>17</v>
      </c>
      <c r="J96" s="1" t="s">
        <v>18</v>
      </c>
      <c r="K96" s="4">
        <v>21361</v>
      </c>
      <c r="L96" s="7">
        <v>1</v>
      </c>
      <c r="M96" s="4">
        <v>21361</v>
      </c>
    </row>
    <row r="97" spans="1:13" ht="18" customHeight="1" x14ac:dyDescent="0.3">
      <c r="A97" s="108"/>
      <c r="B97" s="108"/>
      <c r="C97" s="113"/>
      <c r="D97" s="93" t="s">
        <v>1293</v>
      </c>
      <c r="E97" s="93" t="s">
        <v>1294</v>
      </c>
      <c r="F97" s="1" t="s">
        <v>19</v>
      </c>
      <c r="G97" s="1" t="s">
        <v>1479</v>
      </c>
      <c r="H97" s="1" t="s">
        <v>1480</v>
      </c>
      <c r="I97" s="1" t="s">
        <v>30</v>
      </c>
      <c r="J97" s="1" t="s">
        <v>32</v>
      </c>
      <c r="K97" s="4">
        <v>11085</v>
      </c>
      <c r="L97" s="7">
        <v>1</v>
      </c>
      <c r="M97" s="4">
        <v>11085</v>
      </c>
    </row>
    <row r="98" spans="1:13" ht="18" customHeight="1" x14ac:dyDescent="0.3">
      <c r="A98" s="108"/>
      <c r="B98" s="108"/>
      <c r="C98" s="113"/>
      <c r="D98" s="93" t="s">
        <v>1293</v>
      </c>
      <c r="E98" s="93" t="s">
        <v>1294</v>
      </c>
      <c r="F98" s="1" t="s">
        <v>19</v>
      </c>
      <c r="G98" s="1" t="s">
        <v>1481</v>
      </c>
      <c r="H98" s="1" t="s">
        <v>1482</v>
      </c>
      <c r="I98" s="1" t="s">
        <v>30</v>
      </c>
      <c r="J98" s="1" t="s">
        <v>32</v>
      </c>
      <c r="K98" s="4">
        <v>7725</v>
      </c>
      <c r="L98" s="7">
        <v>1</v>
      </c>
      <c r="M98" s="4">
        <v>7725</v>
      </c>
    </row>
    <row r="99" spans="1:13" ht="18" customHeight="1" x14ac:dyDescent="0.3">
      <c r="A99" s="109"/>
      <c r="B99" s="109"/>
      <c r="C99" s="116"/>
      <c r="D99" s="94" t="s">
        <v>1293</v>
      </c>
      <c r="E99" s="94" t="s">
        <v>1294</v>
      </c>
      <c r="F99" s="19" t="s">
        <v>19</v>
      </c>
      <c r="G99" s="19" t="s">
        <v>1483</v>
      </c>
      <c r="H99" s="19" t="s">
        <v>1484</v>
      </c>
      <c r="I99" s="19" t="s">
        <v>30</v>
      </c>
      <c r="J99" s="19" t="s">
        <v>32</v>
      </c>
      <c r="K99" s="20">
        <v>8800</v>
      </c>
      <c r="L99" s="21">
        <v>1</v>
      </c>
      <c r="M99" s="20">
        <v>8800</v>
      </c>
    </row>
    <row r="100" spans="1:13" ht="18" x14ac:dyDescent="0.35">
      <c r="A100" s="99"/>
      <c r="B100" s="99" t="s">
        <v>1514</v>
      </c>
      <c r="C100" s="96"/>
      <c r="D100" s="96"/>
      <c r="E100" s="96"/>
      <c r="F100" s="23"/>
      <c r="G100" s="23"/>
      <c r="H100" s="23"/>
      <c r="I100" s="23"/>
      <c r="J100" s="23"/>
      <c r="K100" s="146">
        <f>SUBTOTAL(9,K96:K99)</f>
        <v>48971</v>
      </c>
      <c r="L100" s="147">
        <v>1</v>
      </c>
      <c r="M100" s="146">
        <f>SUBTOTAL(9,M96:M99)</f>
        <v>48971</v>
      </c>
    </row>
    <row r="101" spans="1:13" ht="36" x14ac:dyDescent="0.3">
      <c r="A101" s="95"/>
      <c r="B101" s="96"/>
      <c r="C101" s="139" t="s">
        <v>1485</v>
      </c>
      <c r="D101" s="96"/>
      <c r="E101" s="61" t="s">
        <v>1488</v>
      </c>
      <c r="F101" s="23"/>
      <c r="G101" s="23"/>
      <c r="H101" s="23"/>
      <c r="I101" s="23"/>
      <c r="J101" s="23"/>
      <c r="K101" s="148">
        <f>SUBTOTAL(9,K5:K99)</f>
        <v>1296086</v>
      </c>
      <c r="L101" s="149">
        <v>1</v>
      </c>
      <c r="M101" s="148">
        <f>SUBTOTAL(9,M5:M99)</f>
        <v>1296086</v>
      </c>
    </row>
    <row r="102" spans="1:13" ht="42" x14ac:dyDescent="0.3">
      <c r="A102" s="95"/>
      <c r="B102" s="96"/>
      <c r="C102" s="140" t="s">
        <v>1486</v>
      </c>
      <c r="D102" s="138" t="s">
        <v>1487</v>
      </c>
      <c r="E102" s="96"/>
      <c r="F102" s="23"/>
      <c r="G102" s="23"/>
      <c r="H102" s="23"/>
      <c r="I102" s="23"/>
      <c r="J102" s="23"/>
      <c r="K102" s="148">
        <f>SUBTOTAL(9,K5:K99)</f>
        <v>1296086</v>
      </c>
      <c r="L102" s="149">
        <v>1</v>
      </c>
      <c r="M102" s="148">
        <f>SUBTOTAL(9,M5:M99)</f>
        <v>1296086</v>
      </c>
    </row>
    <row r="103" spans="1:13" ht="23.4" x14ac:dyDescent="0.3">
      <c r="A103" s="101"/>
      <c r="B103" s="101"/>
      <c r="C103" s="102"/>
      <c r="D103" s="106" t="s">
        <v>1515</v>
      </c>
      <c r="E103" s="103"/>
      <c r="F103" s="103"/>
      <c r="G103" s="103"/>
      <c r="H103" s="103"/>
      <c r="I103" s="103"/>
      <c r="J103" s="103"/>
      <c r="K103" s="104">
        <f>SUBTOTAL(9,K3:K99)</f>
        <v>1296086</v>
      </c>
      <c r="L103" s="105">
        <f>+K103/M103</f>
        <v>1</v>
      </c>
      <c r="M103" s="104">
        <f>SUBTOTAL(9,M3:M99)</f>
        <v>1296086</v>
      </c>
    </row>
  </sheetData>
  <dataConsolidate/>
  <mergeCells count="74">
    <mergeCell ref="A96:A99"/>
    <mergeCell ref="B96:B99"/>
    <mergeCell ref="C96:C99"/>
    <mergeCell ref="A84:A85"/>
    <mergeCell ref="B84:B85"/>
    <mergeCell ref="C84:C85"/>
    <mergeCell ref="A87:A94"/>
    <mergeCell ref="B87:B94"/>
    <mergeCell ref="C87:C94"/>
    <mergeCell ref="A73:A77"/>
    <mergeCell ref="B73:B77"/>
    <mergeCell ref="C73:C77"/>
    <mergeCell ref="A79:A82"/>
    <mergeCell ref="B79:B82"/>
    <mergeCell ref="C79:C82"/>
    <mergeCell ref="A66:A67"/>
    <mergeCell ref="B66:B67"/>
    <mergeCell ref="C66:C67"/>
    <mergeCell ref="A69:A71"/>
    <mergeCell ref="B69:B71"/>
    <mergeCell ref="C69:C71"/>
    <mergeCell ref="A60:A61"/>
    <mergeCell ref="B60:B61"/>
    <mergeCell ref="C60:C61"/>
    <mergeCell ref="A63:A64"/>
    <mergeCell ref="B63:B64"/>
    <mergeCell ref="C63:C64"/>
    <mergeCell ref="A52:A53"/>
    <mergeCell ref="B52:B53"/>
    <mergeCell ref="C52:C53"/>
    <mergeCell ref="A55:A56"/>
    <mergeCell ref="B55:B56"/>
    <mergeCell ref="C55:C56"/>
    <mergeCell ref="A44:A45"/>
    <mergeCell ref="B44:B45"/>
    <mergeCell ref="C44:C45"/>
    <mergeCell ref="A47:A50"/>
    <mergeCell ref="B47:B50"/>
    <mergeCell ref="C47:C50"/>
    <mergeCell ref="A35:A37"/>
    <mergeCell ref="B35:B37"/>
    <mergeCell ref="C35:C37"/>
    <mergeCell ref="A39:A42"/>
    <mergeCell ref="B39:B42"/>
    <mergeCell ref="C39:C42"/>
    <mergeCell ref="A27:A28"/>
    <mergeCell ref="B27:B28"/>
    <mergeCell ref="C27:C28"/>
    <mergeCell ref="A32:A33"/>
    <mergeCell ref="B32:B33"/>
    <mergeCell ref="C32:C33"/>
    <mergeCell ref="A20:A21"/>
    <mergeCell ref="B20:B21"/>
    <mergeCell ref="C20:C21"/>
    <mergeCell ref="A23:A25"/>
    <mergeCell ref="B23:B25"/>
    <mergeCell ref="C23:C25"/>
    <mergeCell ref="A14:A15"/>
    <mergeCell ref="B14:B15"/>
    <mergeCell ref="C14:C15"/>
    <mergeCell ref="A17:A18"/>
    <mergeCell ref="B17:B18"/>
    <mergeCell ref="C17:C18"/>
    <mergeCell ref="A8:A9"/>
    <mergeCell ref="B8:B9"/>
    <mergeCell ref="C8:C9"/>
    <mergeCell ref="A11:A12"/>
    <mergeCell ref="B11:B12"/>
    <mergeCell ref="C11:C12"/>
    <mergeCell ref="A3:M3"/>
    <mergeCell ref="A4:M4"/>
    <mergeCell ref="A5:A6"/>
    <mergeCell ref="B5:B6"/>
    <mergeCell ref="C5:C6"/>
  </mergeCells>
  <pageMargins left="0.70866141732283472" right="0.70866141732283472" top="0.74803149606299213" bottom="0.74803149606299213" header="0.31496062992125984" footer="0.31496062992125984"/>
  <pageSetup paperSize="8" scale="5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4C87A6AB4E934AB7A3E4F179FEC28F" ma:contentTypeVersion="15" ma:contentTypeDescription="Crée un document." ma:contentTypeScope="" ma:versionID="5b62f82d72ba7342def4d223747c1f3f">
  <xsd:schema xmlns:xsd="http://www.w3.org/2001/XMLSchema" xmlns:xs="http://www.w3.org/2001/XMLSchema" xmlns:p="http://schemas.microsoft.com/office/2006/metadata/properties" xmlns:ns2="49dedcbb-7c94-40e8-aa7f-20db6b6c325a" xmlns:ns3="720e5304-22c3-4d62-af60-c9c2bc29de7a" targetNamespace="http://schemas.microsoft.com/office/2006/metadata/properties" ma:root="true" ma:fieldsID="1a7efab7c2337b83e90542a1681ced09" ns2:_="" ns3:_="">
    <xsd:import namespace="49dedcbb-7c94-40e8-aa7f-20db6b6c325a"/>
    <xsd:import namespace="720e5304-22c3-4d62-af60-c9c2bc29de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dedcbb-7c94-40e8-aa7f-20db6b6c3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c70562a7-5b56-447f-8d9d-179cefdc8c9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e5304-22c3-4d62-af60-c9c2bc29de7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d5ed950-3323-403d-9786-3af16193b12d}" ma:internalName="TaxCatchAll" ma:showField="CatchAllData" ma:web="720e5304-22c3-4d62-af60-c9c2bc29de7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20e5304-22c3-4d62-af60-c9c2bc29de7a" xsi:nil="true"/>
    <lcf76f155ced4ddcb4097134ff3c332f xmlns="49dedcbb-7c94-40e8-aa7f-20db6b6c32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D008F2-E1ED-410E-A61B-169BEA403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dedcbb-7c94-40e8-aa7f-20db6b6c325a"/>
    <ds:schemaRef ds:uri="720e5304-22c3-4d62-af60-c9c2bc29d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B4BE46-BE2C-4B96-9980-717D17E162FE}">
  <ds:schemaRefs>
    <ds:schemaRef ds:uri="http://schemas.microsoft.com/sharepoint/v3/contenttype/forms"/>
  </ds:schemaRefs>
</ds:datastoreItem>
</file>

<file path=customXml/itemProps3.xml><?xml version="1.0" encoding="utf-8"?>
<ds:datastoreItem xmlns:ds="http://schemas.openxmlformats.org/officeDocument/2006/customXml" ds:itemID="{2E764E3D-3498-4089-9EE6-7E385A24BDDF}">
  <ds:schemaRefs>
    <ds:schemaRef ds:uri="http://schemas.microsoft.com/office/2006/metadata/properties"/>
    <ds:schemaRef ds:uri="http://schemas.microsoft.com/office/infopath/2007/PartnerControls"/>
    <ds:schemaRef ds:uri="720e5304-22c3-4d62-af60-c9c2bc29de7a"/>
    <ds:schemaRef ds:uri="49dedcbb-7c94-40e8-aa7f-20db6b6c325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Projecten</vt:lpstr>
      <vt:lpstr>Microprojecten</vt:lpstr>
      <vt:lpstr>Microprojecten!Impression_des_titres</vt:lpstr>
      <vt:lpstr>Projecten!Impression_des_titres</vt:lpstr>
      <vt:lpstr>Microprojecten!Zone_d_impression</vt:lpstr>
      <vt:lpstr>Projecten!Zone_d_impression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 Langlet - Interreg</cp:lastModifiedBy>
  <cp:lastPrinted>2024-12-06T15:23:21Z</cp:lastPrinted>
  <dcterms:created xsi:type="dcterms:W3CDTF">2024-06-05T07:20:45Z</dcterms:created>
  <dcterms:modified xsi:type="dcterms:W3CDTF">2024-12-06T15:27:09Z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0x010100F34C87A6AB4E934AB7A3E4F179FEC28F</vt:lpwstr>
  </property>
  <property fmtid="{D5CDD505-2E9C-101B-9397-08002B2CF9AE}" pid="3" name="MediaServiceImageTags">
    <vt:lpwstr/>
  </property>
</Properties>
</file>